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erna.simona\Desktop\SP VT olddddd\"/>
    </mc:Choice>
  </mc:AlternateContent>
  <xr:revisionPtr revIDLastSave="0" documentId="13_ncr:1_{37056FB7-8A7A-4ED5-BC77-3A4E221792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VE" sheetId="8" r:id="rId1"/>
    <sheet name="List1" sheetId="9" state="hidden" r:id="rId2"/>
    <sheet name="VT_MK_KM" sheetId="5" state="hidden" r:id="rId3"/>
    <sheet name="VT_MK_OM" sheetId="4" state="hidden" r:id="rId4"/>
    <sheet name="VT_MK_MKP" sheetId="7" state="hidden" r:id="rId5"/>
  </sheets>
  <definedNames>
    <definedName name="_xlnm.Print_Area" localSheetId="3">VT_MK_OM!$A$1:$Z$55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2" i="8" l="1"/>
  <c r="Y19" i="8"/>
  <c r="U19" i="8"/>
  <c r="Q19" i="8"/>
  <c r="M19" i="8"/>
  <c r="I19" i="8"/>
  <c r="E19" i="8"/>
  <c r="Y32" i="8"/>
  <c r="U32" i="8"/>
  <c r="Q32" i="8"/>
  <c r="N32" i="8"/>
  <c r="M32" i="8"/>
  <c r="J32" i="8"/>
  <c r="I32" i="8"/>
  <c r="F32" i="8"/>
  <c r="E32" i="8"/>
  <c r="B32" i="8"/>
  <c r="V32" i="8"/>
  <c r="Y42" i="8"/>
  <c r="U42" i="8"/>
  <c r="Q42" i="8"/>
  <c r="M42" i="8"/>
  <c r="I42" i="8"/>
  <c r="E42" i="8"/>
  <c r="V42" i="8"/>
  <c r="R42" i="8"/>
  <c r="F19" i="8"/>
  <c r="B19" i="8"/>
  <c r="B42" i="8"/>
  <c r="F42" i="8"/>
  <c r="N42" i="8"/>
  <c r="J42" i="8"/>
  <c r="V19" i="8"/>
  <c r="R19" i="8"/>
  <c r="N19" i="8"/>
  <c r="J19" i="8"/>
  <c r="J43" i="8"/>
  <c r="F43" i="8"/>
  <c r="E43" i="8"/>
  <c r="I43" i="8"/>
  <c r="B43" i="8"/>
  <c r="U43" i="8"/>
  <c r="M43" i="8"/>
  <c r="V43" i="8"/>
  <c r="R43" i="8"/>
  <c r="Q43" i="8"/>
  <c r="Y43" i="8"/>
  <c r="N43" i="8"/>
  <c r="Y52" i="7"/>
  <c r="V52" i="7"/>
  <c r="U52" i="7"/>
  <c r="R52" i="7"/>
  <c r="Q52" i="7"/>
  <c r="N52" i="7"/>
  <c r="M52" i="7"/>
  <c r="I52" i="7"/>
  <c r="F52" i="7"/>
  <c r="E52" i="7"/>
  <c r="B52" i="7"/>
  <c r="Y40" i="7"/>
  <c r="V40" i="7"/>
  <c r="U40" i="7"/>
  <c r="R40" i="7"/>
  <c r="Q40" i="7"/>
  <c r="N40" i="7"/>
  <c r="M40" i="7"/>
  <c r="J40" i="7"/>
  <c r="I40" i="7"/>
  <c r="F40" i="7"/>
  <c r="E40" i="7"/>
  <c r="B40" i="7"/>
  <c r="Y30" i="7"/>
  <c r="V30" i="7"/>
  <c r="U30" i="7"/>
  <c r="R30" i="7"/>
  <c r="Q30" i="7"/>
  <c r="N30" i="7"/>
  <c r="M30" i="7"/>
  <c r="J30" i="7"/>
  <c r="J53" i="7"/>
  <c r="I30" i="7"/>
  <c r="I53" i="7"/>
  <c r="F30" i="7"/>
  <c r="F53" i="7"/>
  <c r="E30" i="7"/>
  <c r="E53" i="7"/>
  <c r="B30" i="7"/>
  <c r="B53" i="7"/>
  <c r="Y51" i="5"/>
  <c r="V51" i="5"/>
  <c r="U51" i="5"/>
  <c r="R51" i="5"/>
  <c r="Q51" i="5"/>
  <c r="N51" i="5"/>
  <c r="M51" i="5"/>
  <c r="M29" i="5"/>
  <c r="M39" i="5"/>
  <c r="M52" i="5"/>
  <c r="I51" i="5"/>
  <c r="F51" i="5"/>
  <c r="E51" i="5"/>
  <c r="B51" i="5"/>
  <c r="Y39" i="5"/>
  <c r="V39" i="5"/>
  <c r="U39" i="5"/>
  <c r="R39" i="5"/>
  <c r="Q39" i="5"/>
  <c r="N39" i="5"/>
  <c r="J39" i="5"/>
  <c r="I39" i="5"/>
  <c r="F39" i="5"/>
  <c r="E39" i="5"/>
  <c r="B39" i="5"/>
  <c r="Y29" i="5"/>
  <c r="Y52" i="5"/>
  <c r="V29" i="5"/>
  <c r="U29" i="5"/>
  <c r="R29" i="5"/>
  <c r="Q29" i="5"/>
  <c r="N29" i="5"/>
  <c r="J29" i="5"/>
  <c r="J52" i="5"/>
  <c r="I29" i="5"/>
  <c r="I52" i="5"/>
  <c r="F29" i="5"/>
  <c r="F52" i="5"/>
  <c r="E29" i="5"/>
  <c r="E52" i="5"/>
  <c r="B29" i="5"/>
  <c r="B52" i="5"/>
  <c r="U53" i="7"/>
  <c r="N53" i="7"/>
  <c r="Q53" i="7"/>
  <c r="Y53" i="7"/>
  <c r="M53" i="7"/>
  <c r="V53" i="7"/>
  <c r="R53" i="7"/>
  <c r="V52" i="5"/>
  <c r="R52" i="5"/>
  <c r="N52" i="5"/>
  <c r="U52" i="5"/>
  <c r="Q52" i="5"/>
  <c r="Y50" i="4"/>
  <c r="V50" i="4"/>
  <c r="U50" i="4"/>
  <c r="R50" i="4"/>
  <c r="Q50" i="4"/>
  <c r="N50" i="4"/>
  <c r="M50" i="4"/>
  <c r="I50" i="4"/>
  <c r="F50" i="4"/>
  <c r="E50" i="4"/>
  <c r="B50" i="4"/>
  <c r="Y38" i="4"/>
  <c r="V38" i="4"/>
  <c r="U38" i="4"/>
  <c r="R38" i="4"/>
  <c r="Q38" i="4"/>
  <c r="N38" i="4"/>
  <c r="M38" i="4"/>
  <c r="J38" i="4"/>
  <c r="I38" i="4"/>
  <c r="F38" i="4"/>
  <c r="E38" i="4"/>
  <c r="B38" i="4"/>
  <c r="Y28" i="4"/>
  <c r="V28" i="4"/>
  <c r="U28" i="4"/>
  <c r="R28" i="4"/>
  <c r="Q28" i="4"/>
  <c r="N28" i="4"/>
  <c r="M28" i="4"/>
  <c r="J28" i="4"/>
  <c r="J51" i="4"/>
  <c r="I28" i="4"/>
  <c r="I51" i="4"/>
  <c r="F28" i="4"/>
  <c r="F51" i="4"/>
  <c r="E28" i="4"/>
  <c r="E51" i="4"/>
  <c r="B28" i="4"/>
  <c r="B51" i="4"/>
  <c r="M51" i="4"/>
  <c r="U51" i="4"/>
  <c r="Q51" i="4"/>
  <c r="Y51" i="4"/>
  <c r="R51" i="4"/>
  <c r="V51" i="4"/>
  <c r="N51" i="4"/>
</calcChain>
</file>

<file path=xl/sharedStrings.xml><?xml version="1.0" encoding="utf-8"?>
<sst xmlns="http://schemas.openxmlformats.org/spreadsheetml/2006/main" count="669" uniqueCount="99">
  <si>
    <t>Bakalářské studium</t>
  </si>
  <si>
    <t>Studijní plán s doporučeným rozvržením na semestry</t>
  </si>
  <si>
    <t>Semestr</t>
  </si>
  <si>
    <t>Specializační předměty*</t>
  </si>
  <si>
    <t>P</t>
  </si>
  <si>
    <t>S</t>
  </si>
  <si>
    <t>Z</t>
  </si>
  <si>
    <t>K</t>
  </si>
  <si>
    <t>z</t>
  </si>
  <si>
    <t>zk</t>
  </si>
  <si>
    <t>Seminář k bakalářské práci</t>
  </si>
  <si>
    <t>z</t>
    <phoneticPr fontId="0" type="noConversion"/>
  </si>
  <si>
    <t>Specializační praxe**</t>
  </si>
  <si>
    <t xml:space="preserve">   Součet hodin / kreditů</t>
  </si>
  <si>
    <t>Oborové předměty</t>
  </si>
  <si>
    <t>Reklama</t>
  </si>
  <si>
    <t>Komerční komunikace</t>
  </si>
  <si>
    <t xml:space="preserve">Intermediální tvorba </t>
  </si>
  <si>
    <t>kz</t>
    <phoneticPr fontId="0" type="noConversion"/>
  </si>
  <si>
    <t>Sociologie a psychologie médií</t>
  </si>
  <si>
    <t>zk</t>
    <phoneticPr fontId="0" type="noConversion"/>
  </si>
  <si>
    <t>Angličtina: oborový seminář (VT)</t>
  </si>
  <si>
    <t xml:space="preserve">Vizuální teorie </t>
  </si>
  <si>
    <t>Společný základ</t>
  </si>
  <si>
    <t>Anglický jazyk pro studijní a odborné účely</t>
  </si>
  <si>
    <t>Dějiny umění a kultury</t>
  </si>
  <si>
    <t xml:space="preserve">Základy filozofie a estetiky </t>
  </si>
  <si>
    <t xml:space="preserve">Kapitoly z dějin a teorie marketingové komunikace I,II </t>
  </si>
  <si>
    <t>schůze ve středu 10.6.</t>
    <phoneticPr fontId="0" type="noConversion"/>
  </si>
  <si>
    <t xml:space="preserve">Kultura psaného a mluveného projevu I - VI </t>
  </si>
  <si>
    <t xml:space="preserve">Úvod do světa reklamy </t>
  </si>
  <si>
    <t>Volitelný seminář</t>
  </si>
  <si>
    <t xml:space="preserve">Práce s prameny </t>
  </si>
  <si>
    <t>Součet hodin / kreditů</t>
  </si>
  <si>
    <t>Počet hodin / kreditů celkem</t>
  </si>
  <si>
    <t>Celkový počet kreditů za bakalářské studium: 180</t>
  </si>
  <si>
    <t>* Student si zvolí ateliér, seminář dle své specializace.</t>
  </si>
  <si>
    <t>** Praxe trvá 3 týdny.</t>
  </si>
  <si>
    <t>Práce s prameny</t>
  </si>
  <si>
    <t xml:space="preserve"> </t>
  </si>
  <si>
    <t xml:space="preserve">Vizuální tvorba (BcA.) - MARKETINGOVÉ KOMUNIKACE  </t>
  </si>
  <si>
    <r>
      <t xml:space="preserve">                                                                              </t>
    </r>
    <r>
      <rPr>
        <b/>
        <sz val="16"/>
        <rFont val="Arial CE"/>
        <charset val="238"/>
      </rPr>
      <t>On-line marketing</t>
    </r>
  </si>
  <si>
    <t>Dílna kreativního myšlení</t>
  </si>
  <si>
    <t>Základy byznysu</t>
  </si>
  <si>
    <t>Právo a etika v komerční komunikaci</t>
  </si>
  <si>
    <t>Management v reativním průmyslu</t>
  </si>
  <si>
    <t>Úvod do on-line marketingu</t>
  </si>
  <si>
    <t>Úvod do teorie značek</t>
  </si>
  <si>
    <t>Ateliér content marketing</t>
  </si>
  <si>
    <t>On-line marketing</t>
  </si>
  <si>
    <t>Digitální platformy a internetové trendy 1, 2</t>
  </si>
  <si>
    <t>Reklamní kreativita internetového věku</t>
  </si>
  <si>
    <t>UX 1, 2</t>
  </si>
  <si>
    <t>Brand management a brand building</t>
  </si>
  <si>
    <t>Výzkum trhu</t>
  </si>
  <si>
    <t>Výkonnostní marketing a web analytika</t>
  </si>
  <si>
    <t>Základy kódování</t>
  </si>
  <si>
    <t>Příprava startupu</t>
  </si>
  <si>
    <t xml:space="preserve">                                                                      Kreativní marketing</t>
  </si>
  <si>
    <t>Ateliér dle výběru (grafika, fotka, content marketing, copywriting)</t>
  </si>
  <si>
    <t>Kreativní myšlení</t>
  </si>
  <si>
    <t>Produkce v kreativním průmyslu</t>
  </si>
  <si>
    <t>Interpersonální dovednosti - vedení týmu</t>
  </si>
  <si>
    <t>Digitální platformy a internetové trendy 1</t>
  </si>
  <si>
    <t>Realizace komunikační kampaně</t>
  </si>
  <si>
    <t>Média a mediální strategie</t>
  </si>
  <si>
    <t xml:space="preserve">                                                                            Management v kreativním průmyslu</t>
  </si>
  <si>
    <t>Ateliér account planning</t>
  </si>
  <si>
    <t>Ateliér account management</t>
  </si>
  <si>
    <t>Efektivnost komerčních komunikací</t>
  </si>
  <si>
    <t>Struktura mediálního trhu v ČR</t>
  </si>
  <si>
    <t>Vizuální myšlení</t>
  </si>
  <si>
    <t>Specializační předměty</t>
  </si>
  <si>
    <t>ZK</t>
  </si>
  <si>
    <t>Intermediální tvorba</t>
  </si>
  <si>
    <t>KZ</t>
  </si>
  <si>
    <t>Kultura mluveného projevu</t>
  </si>
  <si>
    <t>Kultura psaného projevu</t>
  </si>
  <si>
    <t>Studijní plán s rozvržením na semestry</t>
  </si>
  <si>
    <t>Anglický jazyk</t>
  </si>
  <si>
    <t>Bakalářské studium (BcA.)</t>
  </si>
  <si>
    <t>VIZUÁLNÍ TVORBA</t>
  </si>
  <si>
    <t>Anglický jazyk - oborový seminář (VT)</t>
  </si>
  <si>
    <t>Základy práce s písmem</t>
  </si>
  <si>
    <t>Animace a vizuální efekty - ateliér (1 - 6)</t>
  </si>
  <si>
    <r>
      <t xml:space="preserve">                                                                     </t>
    </r>
    <r>
      <rPr>
        <b/>
        <sz val="14"/>
        <color rgb="FFFF0000"/>
        <rFont val="Arial CE"/>
        <charset val="238"/>
      </rPr>
      <t xml:space="preserve"> </t>
    </r>
    <r>
      <rPr>
        <b/>
        <sz val="14"/>
        <color rgb="FF0070C0"/>
        <rFont val="Arial CE"/>
        <charset val="238"/>
      </rPr>
      <t>Animace a vizuální efekty</t>
    </r>
  </si>
  <si>
    <t>Filmový základ</t>
  </si>
  <si>
    <t>Dějiny filmu a animace</t>
  </si>
  <si>
    <t>Herectví v animaci</t>
  </si>
  <si>
    <t>Klauzurní práce</t>
  </si>
  <si>
    <t xml:space="preserve">   Kresba</t>
  </si>
  <si>
    <t>Specifika reklamního průmyslu</t>
  </si>
  <si>
    <t>Úvod do marketingové komunikace</t>
  </si>
  <si>
    <t>Filozofie a estetika</t>
  </si>
  <si>
    <t>Volitelný seminář 1</t>
  </si>
  <si>
    <t>Volitelný seminář 2</t>
  </si>
  <si>
    <t>Specializační praxe</t>
  </si>
  <si>
    <r>
      <t>Vedoucí ateliéru:</t>
    </r>
    <r>
      <rPr>
        <b/>
        <sz val="12"/>
        <rFont val="Arial CE"/>
        <charset val="238"/>
      </rPr>
      <t xml:space="preserve"> MgA. Martin Hovorka</t>
    </r>
  </si>
  <si>
    <r>
      <rPr>
        <i/>
        <sz val="12"/>
        <color rgb="FF7030A0"/>
        <rFont val="Arial CE"/>
        <charset val="238"/>
      </rPr>
      <t>Vedoucí katedry:</t>
    </r>
    <r>
      <rPr>
        <i/>
        <sz val="12"/>
        <rFont val="Arial CE"/>
        <charset val="238"/>
      </rPr>
      <t xml:space="preserve"> </t>
    </r>
    <r>
      <rPr>
        <b/>
        <sz val="12"/>
        <rFont val="Arial CE"/>
        <charset val="238"/>
      </rPr>
      <t>Tereza Stehlíková, MA, Ph.D.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</si>
</sst>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CE"/>
      <family val="2"/>
    </font>
    <font>
      <b/>
      <u/>
      <sz val="14"/>
      <name val="Arial CE"/>
      <family val="2"/>
    </font>
    <font>
      <sz val="12"/>
      <name val="Arial CE"/>
      <family val="2"/>
    </font>
    <font>
      <b/>
      <sz val="12"/>
      <name val="Arial CE"/>
      <family val="2"/>
    </font>
    <font>
      <b/>
      <i/>
      <sz val="10"/>
      <name val="Arial CE"/>
      <family val="2"/>
    </font>
    <font>
      <sz val="11"/>
      <name val="Arial CE"/>
      <family val="2"/>
    </font>
    <font>
      <b/>
      <sz val="10"/>
      <name val="Arial CE"/>
      <family val="2"/>
    </font>
    <font>
      <sz val="10"/>
      <name val="Arial CE"/>
      <family val="2"/>
    </font>
    <font>
      <b/>
      <sz val="14"/>
      <name val="Arial CE"/>
      <charset val="238"/>
    </font>
    <font>
      <b/>
      <sz val="16"/>
      <name val="Arial CE"/>
      <charset val="238"/>
    </font>
    <font>
      <i/>
      <sz val="12"/>
      <name val="Arial CE"/>
      <charset val="238"/>
    </font>
    <font>
      <b/>
      <sz val="12"/>
      <name val="Arial CE"/>
      <charset val="238"/>
    </font>
    <font>
      <i/>
      <sz val="12"/>
      <color rgb="FF7030A0"/>
      <name val="Arial CE"/>
      <charset val="238"/>
    </font>
    <font>
      <sz val="10"/>
      <name val="Arial CE"/>
      <charset val="238"/>
    </font>
    <font>
      <b/>
      <sz val="14"/>
      <color rgb="FFFF0000"/>
      <name val="Arial CE"/>
      <charset val="238"/>
    </font>
    <font>
      <sz val="11"/>
      <color rgb="FF0070C0"/>
      <name val="Arial CE"/>
      <charset val="238"/>
    </font>
    <font>
      <b/>
      <sz val="14"/>
      <color rgb="FF0070C0"/>
      <name val="Arial CE"/>
      <charset val="238"/>
    </font>
    <font>
      <b/>
      <i/>
      <sz val="11"/>
      <name val="Arial CE"/>
      <family val="2"/>
    </font>
    <font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/>
      <top/>
      <bottom/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double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auto="1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double">
        <color auto="1"/>
      </bottom>
      <diagonal/>
    </border>
    <border>
      <left/>
      <right style="double">
        <color indexed="8"/>
      </right>
      <top style="hair">
        <color indexed="8"/>
      </top>
      <bottom style="double">
        <color auto="1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auto="1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hair">
        <color indexed="64"/>
      </top>
      <bottom/>
      <diagonal/>
    </border>
    <border>
      <left style="double">
        <color indexed="8"/>
      </left>
      <right style="double">
        <color indexed="8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64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8"/>
      </bottom>
      <diagonal/>
    </border>
    <border>
      <left/>
      <right/>
      <top style="medium">
        <color indexed="64"/>
      </top>
      <bottom style="double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64"/>
      </bottom>
      <diagonal/>
    </border>
    <border>
      <left style="double">
        <color indexed="8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hair">
        <color indexed="64"/>
      </right>
      <top style="double">
        <color indexed="8"/>
      </top>
      <bottom style="hair">
        <color indexed="8"/>
      </bottom>
      <diagonal/>
    </border>
    <border>
      <left style="hair">
        <color indexed="64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64"/>
      </left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double">
        <color indexed="8"/>
      </right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double">
        <color indexed="8"/>
      </left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8"/>
      </bottom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64"/>
      </top>
      <bottom style="double">
        <color indexed="8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double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double">
        <color indexed="8"/>
      </right>
      <top style="hair">
        <color indexed="64"/>
      </top>
      <bottom style="double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8"/>
      </bottom>
      <diagonal/>
    </border>
    <border>
      <left/>
      <right style="hair">
        <color indexed="64"/>
      </right>
      <top/>
      <bottom/>
      <diagonal/>
    </border>
    <border>
      <left style="double">
        <color indexed="8"/>
      </left>
      <right style="hair">
        <color indexed="64"/>
      </right>
      <top style="hair">
        <color indexed="64"/>
      </top>
      <bottom style="double">
        <color indexed="8"/>
      </bottom>
      <diagonal/>
    </border>
    <border>
      <left style="double">
        <color indexed="8"/>
      </left>
      <right style="hair">
        <color indexed="64"/>
      </right>
      <top/>
      <bottom/>
      <diagonal/>
    </border>
    <border>
      <left style="double">
        <color indexed="64"/>
      </left>
      <right style="double">
        <color indexed="8"/>
      </right>
      <top style="hair">
        <color indexed="8"/>
      </top>
      <bottom style="hair">
        <color indexed="64"/>
      </bottom>
      <diagonal/>
    </border>
    <border>
      <left style="double">
        <color indexed="64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0" fillId="0" borderId="9" xfId="0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left" indent="1"/>
    </xf>
    <xf numFmtId="0" fontId="5" fillId="0" borderId="8" xfId="0" applyFont="1" applyBorder="1" applyAlignment="1">
      <alignment horizontal="left" indent="1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8" xfId="0" applyFont="1" applyBorder="1" applyAlignment="1">
      <alignment horizontal="left" wrapText="1" inden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left"/>
    </xf>
    <xf numFmtId="0" fontId="0" fillId="0" borderId="19" xfId="0" applyBorder="1"/>
    <xf numFmtId="0" fontId="0" fillId="0" borderId="21" xfId="0" applyBorder="1"/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6" fillId="0" borderId="16" xfId="0" applyFont="1" applyBorder="1" applyAlignment="1">
      <alignment horizontal="left"/>
    </xf>
    <xf numFmtId="0" fontId="6" fillId="0" borderId="16" xfId="0" applyFont="1" applyBorder="1" applyAlignment="1">
      <alignment horizontal="left" indent="1"/>
    </xf>
    <xf numFmtId="0" fontId="0" fillId="0" borderId="0" xfId="0" applyAlignment="1">
      <alignment horizontal="left" indent="1"/>
    </xf>
    <xf numFmtId="0" fontId="6" fillId="0" borderId="0" xfId="0" applyFont="1" applyAlignment="1">
      <alignment horizontal="center"/>
    </xf>
    <xf numFmtId="0" fontId="5" fillId="0" borderId="32" xfId="0" applyFont="1" applyBorder="1" applyAlignment="1">
      <alignment horizontal="left" indent="1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0" fillId="0" borderId="36" xfId="0" applyBorder="1" applyAlignment="1">
      <alignment horizontal="left" indent="1"/>
    </xf>
    <xf numFmtId="0" fontId="7" fillId="0" borderId="21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21" xfId="0" applyFont="1" applyBorder="1" applyAlignment="1">
      <alignment horizontal="left" indent="1"/>
    </xf>
    <xf numFmtId="0" fontId="5" fillId="0" borderId="41" xfId="0" applyFont="1" applyBorder="1" applyAlignment="1">
      <alignment horizontal="left" indent="1"/>
    </xf>
    <xf numFmtId="0" fontId="5" fillId="0" borderId="42" xfId="0" applyFont="1" applyBorder="1" applyAlignment="1">
      <alignment horizontal="left" indent="1"/>
    </xf>
    <xf numFmtId="0" fontId="7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1" xfId="0" applyFont="1" applyBorder="1" applyAlignment="1">
      <alignment horizontal="left" indent="1"/>
    </xf>
    <xf numFmtId="0" fontId="5" fillId="0" borderId="43" xfId="0" applyFont="1" applyBorder="1" applyAlignment="1">
      <alignment horizontal="left" indent="1"/>
    </xf>
    <xf numFmtId="0" fontId="5" fillId="0" borderId="23" xfId="0" applyFont="1" applyBorder="1" applyAlignment="1">
      <alignment horizontal="left" indent="1"/>
    </xf>
    <xf numFmtId="0" fontId="5" fillId="0" borderId="20" xfId="0" applyFont="1" applyBorder="1" applyAlignment="1">
      <alignment horizontal="left" indent="1"/>
    </xf>
    <xf numFmtId="0" fontId="6" fillId="0" borderId="16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3" borderId="23" xfId="0" applyFont="1" applyFill="1" applyBorder="1" applyAlignment="1">
      <alignment horizontal="left" indent="1"/>
    </xf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0" fillId="3" borderId="9" xfId="0" applyFill="1" applyBorder="1"/>
    <xf numFmtId="0" fontId="0" fillId="3" borderId="0" xfId="0" applyFill="1"/>
    <xf numFmtId="0" fontId="5" fillId="3" borderId="32" xfId="0" applyFont="1" applyFill="1" applyBorder="1" applyAlignment="1">
      <alignment horizontal="left" indent="1"/>
    </xf>
    <xf numFmtId="0" fontId="5" fillId="3" borderId="33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left" indent="1"/>
    </xf>
    <xf numFmtId="0" fontId="5" fillId="3" borderId="51" xfId="0" applyFont="1" applyFill="1" applyBorder="1" applyAlignment="1">
      <alignment horizontal="center"/>
    </xf>
    <xf numFmtId="0" fontId="5" fillId="3" borderId="52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32" xfId="0" applyFont="1" applyFill="1" applyBorder="1" applyAlignment="1">
      <alignment horizontal="left" indent="1"/>
    </xf>
    <xf numFmtId="0" fontId="5" fillId="4" borderId="33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0" fontId="5" fillId="4" borderId="35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5" fillId="0" borderId="56" xfId="0" applyFont="1" applyBorder="1" applyAlignment="1">
      <alignment horizontal="left" indent="1"/>
    </xf>
    <xf numFmtId="0" fontId="5" fillId="0" borderId="55" xfId="0" applyFont="1" applyBorder="1" applyAlignment="1">
      <alignment horizontal="center"/>
    </xf>
    <xf numFmtId="0" fontId="0" fillId="0" borderId="58" xfId="0" applyBorder="1" applyAlignment="1">
      <alignment horizontal="left" indent="1"/>
    </xf>
    <xf numFmtId="0" fontId="6" fillId="0" borderId="60" xfId="0" applyFont="1" applyBorder="1" applyAlignment="1">
      <alignment horizontal="center"/>
    </xf>
    <xf numFmtId="0" fontId="2" fillId="4" borderId="62" xfId="0" applyFont="1" applyFill="1" applyBorder="1" applyAlignment="1">
      <alignment horizontal="center"/>
    </xf>
    <xf numFmtId="0" fontId="2" fillId="4" borderId="63" xfId="0" applyFont="1" applyFill="1" applyBorder="1" applyAlignment="1">
      <alignment horizontal="center"/>
    </xf>
    <xf numFmtId="0" fontId="10" fillId="4" borderId="61" xfId="0" applyFont="1" applyFill="1" applyBorder="1" applyAlignment="1">
      <alignment horizontal="left"/>
    </xf>
    <xf numFmtId="0" fontId="11" fillId="4" borderId="0" xfId="0" applyFont="1" applyFill="1" applyAlignment="1">
      <alignment horizontal="center"/>
    </xf>
    <xf numFmtId="0" fontId="2" fillId="4" borderId="66" xfId="0" applyFont="1" applyFill="1" applyBorder="1" applyAlignment="1">
      <alignment horizontal="center"/>
    </xf>
    <xf numFmtId="0" fontId="2" fillId="4" borderId="67" xfId="0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0" fillId="4" borderId="0" xfId="0" applyFill="1"/>
    <xf numFmtId="0" fontId="15" fillId="4" borderId="23" xfId="0" applyFont="1" applyFill="1" applyBorder="1" applyAlignment="1">
      <alignment horizontal="left" indent="1"/>
    </xf>
    <xf numFmtId="0" fontId="15" fillId="4" borderId="32" xfId="0" applyFont="1" applyFill="1" applyBorder="1" applyAlignment="1">
      <alignment horizontal="left" indent="1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12" fillId="4" borderId="61" xfId="0" applyFont="1" applyFill="1" applyBorder="1" applyAlignment="1">
      <alignment horizontal="left"/>
    </xf>
    <xf numFmtId="0" fontId="5" fillId="4" borderId="51" xfId="0" applyFont="1" applyFill="1" applyBorder="1" applyAlignment="1">
      <alignment horizontal="center"/>
    </xf>
    <xf numFmtId="0" fontId="5" fillId="4" borderId="52" xfId="0" applyFont="1" applyFill="1" applyBorder="1" applyAlignment="1">
      <alignment horizontal="center"/>
    </xf>
    <xf numFmtId="0" fontId="5" fillId="4" borderId="72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5" fillId="0" borderId="28" xfId="0" applyFont="1" applyBorder="1" applyAlignment="1">
      <alignment horizontal="left"/>
    </xf>
    <xf numFmtId="0" fontId="17" fillId="0" borderId="7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74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75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73" xfId="0" applyFont="1" applyBorder="1" applyAlignment="1">
      <alignment horizontal="center"/>
    </xf>
    <xf numFmtId="0" fontId="18" fillId="0" borderId="74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75" xfId="0" applyFont="1" applyBorder="1" applyAlignment="1">
      <alignment horizontal="center"/>
    </xf>
    <xf numFmtId="0" fontId="5" fillId="0" borderId="76" xfId="0" applyFont="1" applyBorder="1" applyAlignment="1">
      <alignment horizontal="left" indent="1"/>
    </xf>
    <xf numFmtId="0" fontId="5" fillId="0" borderId="77" xfId="0" applyFont="1" applyBorder="1" applyAlignment="1">
      <alignment horizontal="center"/>
    </xf>
    <xf numFmtId="0" fontId="5" fillId="0" borderId="78" xfId="0" applyFont="1" applyBorder="1" applyAlignment="1">
      <alignment horizontal="center"/>
    </xf>
    <xf numFmtId="0" fontId="5" fillId="0" borderId="79" xfId="0" applyFont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5" fillId="0" borderId="81" xfId="0" applyFont="1" applyBorder="1" applyAlignment="1">
      <alignment horizontal="center"/>
    </xf>
    <xf numFmtId="0" fontId="5" fillId="0" borderId="82" xfId="0" applyFont="1" applyBorder="1" applyAlignment="1">
      <alignment horizontal="center"/>
    </xf>
    <xf numFmtId="0" fontId="5" fillId="0" borderId="83" xfId="0" applyFont="1" applyBorder="1" applyAlignment="1">
      <alignment horizontal="center"/>
    </xf>
    <xf numFmtId="0" fontId="5" fillId="0" borderId="84" xfId="0" applyFont="1" applyBorder="1" applyAlignment="1">
      <alignment horizontal="center"/>
    </xf>
    <xf numFmtId="0" fontId="5" fillId="0" borderId="85" xfId="0" applyFont="1" applyBorder="1" applyAlignment="1">
      <alignment horizontal="center"/>
    </xf>
    <xf numFmtId="0" fontId="5" fillId="0" borderId="86" xfId="0" applyFont="1" applyBorder="1" applyAlignment="1">
      <alignment horizontal="center"/>
    </xf>
    <xf numFmtId="0" fontId="5" fillId="0" borderId="87" xfId="0" applyFont="1" applyBorder="1" applyAlignment="1">
      <alignment horizontal="center"/>
    </xf>
    <xf numFmtId="0" fontId="5" fillId="0" borderId="88" xfId="0" applyFont="1" applyBorder="1" applyAlignment="1">
      <alignment horizontal="center"/>
    </xf>
    <xf numFmtId="0" fontId="5" fillId="0" borderId="89" xfId="0" applyFont="1" applyBorder="1" applyAlignment="1">
      <alignment horizontal="center"/>
    </xf>
    <xf numFmtId="0" fontId="5" fillId="0" borderId="90" xfId="0" applyFont="1" applyBorder="1" applyAlignment="1">
      <alignment horizontal="center"/>
    </xf>
    <xf numFmtId="0" fontId="5" fillId="0" borderId="92" xfId="0" applyFont="1" applyBorder="1" applyAlignment="1">
      <alignment horizontal="center"/>
    </xf>
    <xf numFmtId="0" fontId="5" fillId="0" borderId="91" xfId="0" applyFont="1" applyBorder="1" applyAlignment="1">
      <alignment horizontal="center"/>
    </xf>
    <xf numFmtId="0" fontId="5" fillId="0" borderId="94" xfId="0" applyFont="1" applyBorder="1" applyAlignment="1">
      <alignment horizontal="center"/>
    </xf>
    <xf numFmtId="0" fontId="5" fillId="0" borderId="93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96" xfId="0" applyFont="1" applyBorder="1" applyAlignment="1">
      <alignment horizontal="center"/>
    </xf>
    <xf numFmtId="0" fontId="5" fillId="0" borderId="95" xfId="0" applyFont="1" applyBorder="1" applyAlignment="1">
      <alignment horizontal="center"/>
    </xf>
    <xf numFmtId="0" fontId="5" fillId="0" borderId="48" xfId="0" applyFont="1" applyBorder="1" applyAlignment="1">
      <alignment horizontal="left" indent="1"/>
    </xf>
    <xf numFmtId="0" fontId="5" fillId="0" borderId="97" xfId="0" applyFont="1" applyBorder="1" applyAlignment="1">
      <alignment horizontal="left" indent="1"/>
    </xf>
    <xf numFmtId="0" fontId="5" fillId="0" borderId="98" xfId="0" applyFont="1" applyBorder="1" applyAlignment="1">
      <alignment horizontal="left" indent="1"/>
    </xf>
    <xf numFmtId="0" fontId="5" fillId="0" borderId="99" xfId="0" applyFont="1" applyBorder="1" applyAlignment="1">
      <alignment horizontal="center"/>
    </xf>
    <xf numFmtId="0" fontId="5" fillId="0" borderId="100" xfId="0" applyFont="1" applyBorder="1" applyAlignment="1">
      <alignment horizontal="center"/>
    </xf>
    <xf numFmtId="0" fontId="5" fillId="0" borderId="101" xfId="0" applyFont="1" applyBorder="1" applyAlignment="1">
      <alignment horizontal="center"/>
    </xf>
    <xf numFmtId="0" fontId="5" fillId="0" borderId="102" xfId="0" applyFont="1" applyBorder="1" applyAlignment="1">
      <alignment horizontal="center"/>
    </xf>
    <xf numFmtId="0" fontId="15" fillId="4" borderId="20" xfId="0" applyFont="1" applyFill="1" applyBorder="1" applyAlignment="1">
      <alignment horizontal="left" indent="1"/>
    </xf>
    <xf numFmtId="0" fontId="6" fillId="0" borderId="60" xfId="0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71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5" xfId="0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7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6" fillId="0" borderId="59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4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tabSelected="1" zoomScale="76" zoomScaleNormal="76" workbookViewId="0">
      <selection activeCell="A7" sqref="A7"/>
    </sheetView>
  </sheetViews>
  <sheetFormatPr defaultColWidth="8.5703125" defaultRowHeight="12.75" x14ac:dyDescent="0.2"/>
  <cols>
    <col min="1" max="1" width="59.5703125" customWidth="1"/>
    <col min="2" max="25" width="5.5703125" customWidth="1"/>
    <col min="26" max="26" width="3.85546875" customWidth="1"/>
    <col min="27" max="30" width="5.42578125" customWidth="1"/>
  </cols>
  <sheetData>
    <row r="1" spans="1:26" x14ac:dyDescent="0.2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</row>
    <row r="2" spans="1:26" ht="17.25" customHeight="1" x14ac:dyDescent="0.25">
      <c r="A2" s="162" t="s">
        <v>81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</row>
    <row r="3" spans="1:26" ht="17.25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</row>
    <row r="4" spans="1:26" ht="17.25" customHeight="1" x14ac:dyDescent="0.25">
      <c r="A4" s="163" t="s">
        <v>85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62"/>
      <c r="R4" s="62"/>
      <c r="S4" s="62"/>
      <c r="T4" s="62"/>
      <c r="U4" s="62"/>
      <c r="V4" s="62"/>
      <c r="W4" s="62"/>
      <c r="X4" s="62"/>
      <c r="Y4" s="62"/>
    </row>
    <row r="5" spans="1:26" ht="17.25" customHeight="1" x14ac:dyDescent="0.25">
      <c r="A5" s="165" t="s">
        <v>80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</row>
    <row r="6" spans="1:26" ht="17.25" customHeight="1" thickBot="1" x14ac:dyDescent="0.3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</row>
    <row r="7" spans="1:26" ht="17.25" customHeight="1" thickBot="1" x14ac:dyDescent="0.3">
      <c r="A7" s="102" t="s">
        <v>98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1"/>
    </row>
    <row r="8" spans="1:26" ht="17.25" customHeight="1" thickBot="1" x14ac:dyDescent="0.3">
      <c r="A8" s="113" t="s">
        <v>97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5"/>
    </row>
    <row r="9" spans="1:26" ht="17.25" customHeight="1" thickBot="1" x14ac:dyDescent="0.25">
      <c r="A9" s="166" t="s">
        <v>78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8"/>
    </row>
    <row r="10" spans="1:26" ht="17.25" customHeight="1" thickTop="1" x14ac:dyDescent="0.25">
      <c r="A10" s="18"/>
      <c r="B10" s="169" t="s">
        <v>2</v>
      </c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1"/>
    </row>
    <row r="11" spans="1:26" ht="17.25" customHeight="1" thickBot="1" x14ac:dyDescent="0.3">
      <c r="A11" s="19" t="s">
        <v>72</v>
      </c>
      <c r="B11" s="176">
        <v>1</v>
      </c>
      <c r="C11" s="172"/>
      <c r="D11" s="172"/>
      <c r="E11" s="172"/>
      <c r="F11" s="172">
        <v>2</v>
      </c>
      <c r="G11" s="172"/>
      <c r="H11" s="172"/>
      <c r="I11" s="172"/>
      <c r="J11" s="172">
        <v>3</v>
      </c>
      <c r="K11" s="172"/>
      <c r="L11" s="172"/>
      <c r="M11" s="172"/>
      <c r="N11" s="172">
        <v>4</v>
      </c>
      <c r="O11" s="172"/>
      <c r="P11" s="172"/>
      <c r="Q11" s="172"/>
      <c r="R11" s="172">
        <v>5</v>
      </c>
      <c r="S11" s="172"/>
      <c r="T11" s="172"/>
      <c r="U11" s="172"/>
      <c r="V11" s="172">
        <v>6</v>
      </c>
      <c r="W11" s="172"/>
      <c r="X11" s="172"/>
      <c r="Y11" s="173"/>
    </row>
    <row r="12" spans="1:26" ht="17.25" customHeight="1" thickTop="1" thickBot="1" x14ac:dyDescent="0.3">
      <c r="A12" s="20"/>
      <c r="B12" s="21" t="s">
        <v>4</v>
      </c>
      <c r="C12" s="22" t="s">
        <v>5</v>
      </c>
      <c r="D12" s="23" t="s">
        <v>6</v>
      </c>
      <c r="E12" s="22" t="s">
        <v>7</v>
      </c>
      <c r="F12" s="21" t="s">
        <v>4</v>
      </c>
      <c r="G12" s="22" t="s">
        <v>5</v>
      </c>
      <c r="H12" s="23" t="s">
        <v>6</v>
      </c>
      <c r="I12" s="22" t="s">
        <v>7</v>
      </c>
      <c r="J12" s="21" t="s">
        <v>4</v>
      </c>
      <c r="K12" s="22" t="s">
        <v>5</v>
      </c>
      <c r="L12" s="23" t="s">
        <v>6</v>
      </c>
      <c r="M12" s="22" t="s">
        <v>7</v>
      </c>
      <c r="N12" s="21" t="s">
        <v>4</v>
      </c>
      <c r="O12" s="22" t="s">
        <v>5</v>
      </c>
      <c r="P12" s="23" t="s">
        <v>6</v>
      </c>
      <c r="Q12" s="22" t="s">
        <v>7</v>
      </c>
      <c r="R12" s="21" t="s">
        <v>4</v>
      </c>
      <c r="S12" s="22" t="s">
        <v>5</v>
      </c>
      <c r="T12" s="23" t="s">
        <v>6</v>
      </c>
      <c r="U12" s="22" t="s">
        <v>7</v>
      </c>
      <c r="V12" s="21" t="s">
        <v>4</v>
      </c>
      <c r="W12" s="22" t="s">
        <v>5</v>
      </c>
      <c r="X12" s="23" t="s">
        <v>6</v>
      </c>
      <c r="Y12" s="24" t="s">
        <v>7</v>
      </c>
    </row>
    <row r="13" spans="1:26" ht="17.25" customHeight="1" thickTop="1" x14ac:dyDescent="0.2">
      <c r="A13" s="108" t="s">
        <v>84</v>
      </c>
      <c r="B13" s="83"/>
      <c r="C13" s="84">
        <v>6</v>
      </c>
      <c r="D13" s="85" t="s">
        <v>6</v>
      </c>
      <c r="E13" s="86">
        <v>3</v>
      </c>
      <c r="F13" s="83"/>
      <c r="G13" s="84">
        <v>6</v>
      </c>
      <c r="H13" s="85" t="s">
        <v>75</v>
      </c>
      <c r="I13" s="86">
        <v>3</v>
      </c>
      <c r="J13" s="83"/>
      <c r="K13" s="84">
        <v>6</v>
      </c>
      <c r="L13" s="85" t="s">
        <v>6</v>
      </c>
      <c r="M13" s="86">
        <v>3</v>
      </c>
      <c r="N13" s="83"/>
      <c r="O13" s="84">
        <v>6</v>
      </c>
      <c r="P13" s="87" t="s">
        <v>75</v>
      </c>
      <c r="Q13" s="86">
        <v>3</v>
      </c>
      <c r="R13" s="83"/>
      <c r="S13" s="84">
        <v>6</v>
      </c>
      <c r="T13" s="87" t="s">
        <v>75</v>
      </c>
      <c r="U13" s="86">
        <v>8</v>
      </c>
      <c r="V13" s="83"/>
      <c r="W13" s="84">
        <v>6</v>
      </c>
      <c r="X13" s="87" t="s">
        <v>6</v>
      </c>
      <c r="Y13" s="88">
        <v>8</v>
      </c>
      <c r="Z13" s="1"/>
    </row>
    <row r="14" spans="1:26" ht="17.25" customHeight="1" x14ac:dyDescent="0.2">
      <c r="A14" s="109" t="s">
        <v>86</v>
      </c>
      <c r="B14" s="90"/>
      <c r="C14" s="91">
        <v>2</v>
      </c>
      <c r="D14" s="92" t="s">
        <v>6</v>
      </c>
      <c r="E14" s="86">
        <v>3</v>
      </c>
      <c r="F14" s="90"/>
      <c r="G14" s="91">
        <v>2</v>
      </c>
      <c r="H14" s="92" t="s">
        <v>6</v>
      </c>
      <c r="I14" s="86">
        <v>3</v>
      </c>
      <c r="J14" s="90"/>
      <c r="K14" s="91">
        <v>2</v>
      </c>
      <c r="L14" s="92" t="s">
        <v>6</v>
      </c>
      <c r="M14" s="86">
        <v>3</v>
      </c>
      <c r="N14" s="90"/>
      <c r="O14" s="91">
        <v>2</v>
      </c>
      <c r="P14" s="87" t="s">
        <v>73</v>
      </c>
      <c r="Q14" s="86">
        <v>4</v>
      </c>
      <c r="R14" s="90"/>
      <c r="S14" s="91"/>
      <c r="T14" s="87"/>
      <c r="U14" s="86"/>
      <c r="V14" s="90"/>
      <c r="W14" s="91"/>
      <c r="X14" s="87"/>
      <c r="Y14" s="93"/>
      <c r="Z14" s="1"/>
    </row>
    <row r="15" spans="1:26" ht="17.25" customHeight="1" x14ac:dyDescent="0.2">
      <c r="A15" s="109" t="s">
        <v>87</v>
      </c>
      <c r="B15" s="90">
        <v>2</v>
      </c>
      <c r="C15" s="91"/>
      <c r="D15" s="92" t="s">
        <v>6</v>
      </c>
      <c r="E15" s="86">
        <v>2</v>
      </c>
      <c r="F15" s="90">
        <v>2</v>
      </c>
      <c r="G15" s="91"/>
      <c r="H15" s="92" t="s">
        <v>73</v>
      </c>
      <c r="I15" s="86">
        <v>3</v>
      </c>
      <c r="J15" s="90"/>
      <c r="K15" s="91">
        <v>2</v>
      </c>
      <c r="L15" s="92" t="s">
        <v>6</v>
      </c>
      <c r="M15" s="86">
        <v>2</v>
      </c>
      <c r="N15" s="90"/>
      <c r="O15" s="91">
        <v>2</v>
      </c>
      <c r="P15" s="87" t="s">
        <v>73</v>
      </c>
      <c r="Q15" s="86">
        <v>3</v>
      </c>
      <c r="R15" s="90"/>
      <c r="S15" s="91"/>
      <c r="T15" s="87"/>
      <c r="U15" s="86"/>
      <c r="V15" s="90"/>
      <c r="W15" s="91"/>
      <c r="X15" s="87"/>
      <c r="Y15" s="93"/>
      <c r="Z15" s="1"/>
    </row>
    <row r="16" spans="1:26" ht="17.25" customHeight="1" x14ac:dyDescent="0.2">
      <c r="A16" s="109" t="s">
        <v>88</v>
      </c>
      <c r="B16" s="90"/>
      <c r="C16" s="91">
        <v>2</v>
      </c>
      <c r="D16" s="92" t="s">
        <v>6</v>
      </c>
      <c r="E16" s="86">
        <v>4</v>
      </c>
      <c r="F16" s="90"/>
      <c r="G16" s="91">
        <v>2</v>
      </c>
      <c r="H16" s="92" t="s">
        <v>75</v>
      </c>
      <c r="I16" s="86">
        <v>4</v>
      </c>
      <c r="J16" s="90"/>
      <c r="K16" s="91"/>
      <c r="L16" s="92"/>
      <c r="M16" s="86"/>
      <c r="N16" s="90"/>
      <c r="O16" s="91"/>
      <c r="P16" s="87"/>
      <c r="Q16" s="86"/>
      <c r="R16" s="90"/>
      <c r="S16" s="91"/>
      <c r="T16" s="87"/>
      <c r="U16" s="86"/>
      <c r="V16" s="90"/>
      <c r="W16" s="91"/>
      <c r="X16" s="87"/>
      <c r="Y16" s="93"/>
      <c r="Z16" s="1"/>
    </row>
    <row r="17" spans="1:26" ht="17.25" customHeight="1" x14ac:dyDescent="0.2">
      <c r="A17" s="89" t="s">
        <v>96</v>
      </c>
      <c r="B17" s="90"/>
      <c r="C17" s="91"/>
      <c r="D17" s="92"/>
      <c r="E17" s="86"/>
      <c r="F17" s="90"/>
      <c r="G17" s="91"/>
      <c r="H17" s="92"/>
      <c r="I17" s="86"/>
      <c r="J17" s="90"/>
      <c r="K17" s="91"/>
      <c r="L17" s="92" t="s">
        <v>6</v>
      </c>
      <c r="M17" s="86">
        <v>8</v>
      </c>
      <c r="N17" s="90"/>
      <c r="O17" s="91"/>
      <c r="P17" s="87" t="s">
        <v>6</v>
      </c>
      <c r="Q17" s="86">
        <v>8</v>
      </c>
      <c r="R17" s="90"/>
      <c r="S17" s="91"/>
      <c r="T17" s="87"/>
      <c r="U17" s="86"/>
      <c r="V17" s="90"/>
      <c r="W17" s="91"/>
      <c r="X17" s="87"/>
      <c r="Y17" s="93"/>
      <c r="Z17" s="1"/>
    </row>
    <row r="18" spans="1:26" ht="17.25" customHeight="1" thickBot="1" x14ac:dyDescent="0.25">
      <c r="A18" s="160" t="s">
        <v>89</v>
      </c>
      <c r="B18" s="90"/>
      <c r="C18" s="91"/>
      <c r="D18" s="92"/>
      <c r="E18" s="86"/>
      <c r="F18" s="90"/>
      <c r="G18" s="91"/>
      <c r="H18" s="92" t="s">
        <v>6</v>
      </c>
      <c r="I18" s="86">
        <v>8</v>
      </c>
      <c r="J18" s="114"/>
      <c r="K18" s="115"/>
      <c r="L18" s="116"/>
      <c r="M18" s="117"/>
      <c r="N18" s="114"/>
      <c r="O18" s="115"/>
      <c r="P18" s="116" t="s">
        <v>6</v>
      </c>
      <c r="Q18" s="117">
        <v>8</v>
      </c>
      <c r="R18" s="114"/>
      <c r="S18" s="115"/>
      <c r="T18" s="118"/>
      <c r="U18" s="117"/>
      <c r="V18" s="114"/>
      <c r="W18" s="115"/>
      <c r="X18" s="116"/>
      <c r="Y18" s="93"/>
    </row>
    <row r="19" spans="1:26" ht="17.25" customHeight="1" thickTop="1" thickBot="1" x14ac:dyDescent="0.25">
      <c r="A19" s="161" t="s">
        <v>13</v>
      </c>
      <c r="B19" s="174">
        <f>SUM(B13:C18)</f>
        <v>12</v>
      </c>
      <c r="C19" s="174"/>
      <c r="D19" s="174"/>
      <c r="E19" s="60">
        <f>E13+E14+E15+E16+E17+E18</f>
        <v>12</v>
      </c>
      <c r="F19" s="174">
        <f>SUM(F13:G18)</f>
        <v>12</v>
      </c>
      <c r="G19" s="174"/>
      <c r="H19" s="174"/>
      <c r="I19" s="60">
        <f>I13+I14+I15+I16+I17+I18</f>
        <v>21</v>
      </c>
      <c r="J19" s="175">
        <f>SUM(J13:K18)</f>
        <v>10</v>
      </c>
      <c r="K19" s="175"/>
      <c r="L19" s="175"/>
      <c r="M19" s="60">
        <f>M13+M14+M15+M16+M17+M18</f>
        <v>16</v>
      </c>
      <c r="N19" s="175">
        <f>SUM(N13:O18)</f>
        <v>10</v>
      </c>
      <c r="O19" s="175"/>
      <c r="P19" s="175"/>
      <c r="Q19" s="60">
        <f>Q13+Q14+Q15+Q16+Q17+Q18</f>
        <v>26</v>
      </c>
      <c r="R19" s="175">
        <f>SUM(R13:S18)</f>
        <v>6</v>
      </c>
      <c r="S19" s="175"/>
      <c r="T19" s="175"/>
      <c r="U19" s="99">
        <f>U13+U14+U15+U16+U17+U18</f>
        <v>8</v>
      </c>
      <c r="V19" s="175">
        <f>SUM(V13:W18)</f>
        <v>6</v>
      </c>
      <c r="W19" s="175"/>
      <c r="X19" s="175"/>
      <c r="Y19" s="60">
        <f>Y13+Y14+Y15+Y16+Y17+Y18</f>
        <v>8</v>
      </c>
    </row>
    <row r="20" spans="1:26" ht="17.25" customHeight="1" thickTop="1" x14ac:dyDescent="0.2">
      <c r="A20" s="30"/>
      <c r="B20" s="171" t="s">
        <v>2</v>
      </c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</row>
    <row r="21" spans="1:26" ht="17.25" customHeight="1" thickBot="1" x14ac:dyDescent="0.3">
      <c r="A21" s="19" t="s">
        <v>14</v>
      </c>
      <c r="B21" s="177">
        <v>1</v>
      </c>
      <c r="C21" s="177"/>
      <c r="D21" s="177"/>
      <c r="E21" s="177"/>
      <c r="F21" s="177">
        <v>2</v>
      </c>
      <c r="G21" s="177"/>
      <c r="H21" s="177"/>
      <c r="I21" s="177"/>
      <c r="J21" s="177">
        <v>3</v>
      </c>
      <c r="K21" s="177"/>
      <c r="L21" s="177"/>
      <c r="M21" s="177"/>
      <c r="N21" s="177">
        <v>4</v>
      </c>
      <c r="O21" s="177"/>
      <c r="P21" s="177"/>
      <c r="Q21" s="177"/>
      <c r="R21" s="177">
        <v>5</v>
      </c>
      <c r="S21" s="177"/>
      <c r="T21" s="177"/>
      <c r="U21" s="177"/>
      <c r="V21" s="178">
        <v>6</v>
      </c>
      <c r="W21" s="178"/>
      <c r="X21" s="178"/>
      <c r="Y21" s="178"/>
    </row>
    <row r="22" spans="1:26" ht="17.25" customHeight="1" thickTop="1" thickBot="1" x14ac:dyDescent="0.25">
      <c r="A22" s="31"/>
      <c r="B22" s="21" t="s">
        <v>4</v>
      </c>
      <c r="C22" s="22" t="s">
        <v>5</v>
      </c>
      <c r="D22" s="23" t="s">
        <v>6</v>
      </c>
      <c r="E22" s="22" t="s">
        <v>7</v>
      </c>
      <c r="F22" s="21" t="s">
        <v>4</v>
      </c>
      <c r="G22" s="22" t="s">
        <v>5</v>
      </c>
      <c r="H22" s="23" t="s">
        <v>6</v>
      </c>
      <c r="I22" s="22" t="s">
        <v>7</v>
      </c>
      <c r="J22" s="21" t="s">
        <v>4</v>
      </c>
      <c r="K22" s="22" t="s">
        <v>5</v>
      </c>
      <c r="L22" s="23" t="s">
        <v>6</v>
      </c>
      <c r="M22" s="22" t="s">
        <v>7</v>
      </c>
      <c r="N22" s="21" t="s">
        <v>4</v>
      </c>
      <c r="O22" s="22" t="s">
        <v>5</v>
      </c>
      <c r="P22" s="23" t="s">
        <v>6</v>
      </c>
      <c r="Q22" s="22" t="s">
        <v>7</v>
      </c>
      <c r="R22" s="21" t="s">
        <v>4</v>
      </c>
      <c r="S22" s="22" t="s">
        <v>5</v>
      </c>
      <c r="T22" s="23" t="s">
        <v>6</v>
      </c>
      <c r="U22" s="22" t="s">
        <v>7</v>
      </c>
      <c r="V22" s="21" t="s">
        <v>4</v>
      </c>
      <c r="W22" s="22" t="s">
        <v>5</v>
      </c>
      <c r="X22" s="23" t="s">
        <v>6</v>
      </c>
      <c r="Y22" s="24" t="s">
        <v>7</v>
      </c>
    </row>
    <row r="23" spans="1:26" ht="17.25" customHeight="1" thickTop="1" x14ac:dyDescent="0.2">
      <c r="A23" s="119" t="s">
        <v>90</v>
      </c>
      <c r="B23" s="127"/>
      <c r="C23" s="126">
        <v>4</v>
      </c>
      <c r="D23" s="128" t="s">
        <v>6</v>
      </c>
      <c r="E23" s="126">
        <v>2</v>
      </c>
      <c r="F23" s="127"/>
      <c r="G23" s="126">
        <v>3</v>
      </c>
      <c r="H23" s="128" t="s">
        <v>75</v>
      </c>
      <c r="I23" s="126">
        <v>3</v>
      </c>
      <c r="J23" s="127"/>
      <c r="K23" s="126">
        <v>2</v>
      </c>
      <c r="L23" s="128" t="s">
        <v>6</v>
      </c>
      <c r="M23" s="126">
        <v>2</v>
      </c>
      <c r="N23" s="129"/>
      <c r="O23" s="130">
        <v>2</v>
      </c>
      <c r="P23" s="128" t="s">
        <v>75</v>
      </c>
      <c r="Q23" s="126">
        <v>3</v>
      </c>
      <c r="R23" s="120"/>
      <c r="S23" s="121"/>
      <c r="T23" s="122"/>
      <c r="U23" s="121"/>
      <c r="V23" s="123"/>
      <c r="W23" s="124"/>
      <c r="X23" s="122"/>
      <c r="Y23" s="125"/>
    </row>
    <row r="24" spans="1:26" ht="17.25" customHeight="1" x14ac:dyDescent="0.2">
      <c r="A24" s="7" t="s">
        <v>82</v>
      </c>
      <c r="B24" s="2"/>
      <c r="C24" s="3"/>
      <c r="D24" s="4"/>
      <c r="E24" s="53"/>
      <c r="F24" s="2"/>
      <c r="G24" s="3"/>
      <c r="H24" s="4"/>
      <c r="I24" s="53"/>
      <c r="J24" s="2"/>
      <c r="K24" s="3">
        <v>4</v>
      </c>
      <c r="L24" s="4" t="s">
        <v>6</v>
      </c>
      <c r="M24" s="53">
        <v>2</v>
      </c>
      <c r="N24" s="2"/>
      <c r="O24" s="3">
        <v>4</v>
      </c>
      <c r="P24" s="4" t="s">
        <v>73</v>
      </c>
      <c r="Q24" s="53">
        <v>3</v>
      </c>
      <c r="R24" s="2"/>
      <c r="S24" s="3">
        <v>4</v>
      </c>
      <c r="T24" s="4" t="s">
        <v>6</v>
      </c>
      <c r="U24" s="53">
        <v>2</v>
      </c>
      <c r="V24" s="2"/>
      <c r="W24" s="3">
        <v>4</v>
      </c>
      <c r="X24" s="4" t="s">
        <v>73</v>
      </c>
      <c r="Y24" s="53">
        <v>3</v>
      </c>
    </row>
    <row r="25" spans="1:26" ht="17.25" customHeight="1" x14ac:dyDescent="0.2">
      <c r="A25" s="57" t="s">
        <v>91</v>
      </c>
      <c r="B25" s="2"/>
      <c r="C25" s="3"/>
      <c r="D25" s="4"/>
      <c r="E25" s="53"/>
      <c r="F25" s="3"/>
      <c r="G25" s="9"/>
      <c r="H25" s="4"/>
      <c r="I25" s="53"/>
      <c r="J25" s="2">
        <v>2</v>
      </c>
      <c r="K25" s="3"/>
      <c r="L25" s="4" t="s">
        <v>6</v>
      </c>
      <c r="M25" s="53">
        <v>2</v>
      </c>
      <c r="N25" s="3">
        <v>2</v>
      </c>
      <c r="O25" s="9"/>
      <c r="P25" s="4" t="s">
        <v>73</v>
      </c>
      <c r="Q25" s="53">
        <v>5</v>
      </c>
      <c r="R25" s="2"/>
      <c r="S25" s="3"/>
      <c r="T25" s="4"/>
      <c r="U25" s="11"/>
      <c r="V25" s="2"/>
      <c r="W25" s="3"/>
      <c r="X25" s="4"/>
      <c r="Y25" s="53"/>
    </row>
    <row r="26" spans="1:26" ht="17.25" customHeight="1" x14ac:dyDescent="0.2">
      <c r="A26" s="96" t="s">
        <v>83</v>
      </c>
      <c r="B26" s="97"/>
      <c r="C26" s="3"/>
      <c r="D26" s="3"/>
      <c r="E26" s="53"/>
      <c r="F26" s="3"/>
      <c r="G26" s="3">
        <v>2</v>
      </c>
      <c r="H26" s="3" t="s">
        <v>6</v>
      </c>
      <c r="I26" s="53">
        <v>2</v>
      </c>
      <c r="J26" s="3"/>
      <c r="K26" s="3"/>
      <c r="L26" s="3"/>
      <c r="M26" s="53"/>
      <c r="N26" s="3"/>
      <c r="O26" s="3"/>
      <c r="P26" s="3"/>
      <c r="Q26" s="53"/>
      <c r="R26" s="3"/>
      <c r="S26" s="3"/>
      <c r="T26" s="3"/>
      <c r="U26" s="53"/>
      <c r="V26" s="3"/>
      <c r="W26" s="3"/>
      <c r="X26" s="3"/>
      <c r="Y26" s="53"/>
    </row>
    <row r="27" spans="1:26" ht="17.25" customHeight="1" x14ac:dyDescent="0.2">
      <c r="A27" s="131" t="s">
        <v>25</v>
      </c>
      <c r="B27" s="143">
        <v>2</v>
      </c>
      <c r="C27" s="134"/>
      <c r="D27" s="133" t="s">
        <v>6</v>
      </c>
      <c r="E27" s="106">
        <v>2</v>
      </c>
      <c r="F27" s="111">
        <v>2</v>
      </c>
      <c r="G27" s="134"/>
      <c r="H27" s="133" t="s">
        <v>73</v>
      </c>
      <c r="I27" s="110">
        <v>3</v>
      </c>
      <c r="J27" s="137">
        <v>2</v>
      </c>
      <c r="K27" s="137"/>
      <c r="L27" s="9" t="s">
        <v>6</v>
      </c>
      <c r="M27" s="106">
        <v>2</v>
      </c>
      <c r="N27" s="111">
        <v>2</v>
      </c>
      <c r="O27" s="132"/>
      <c r="P27" s="144" t="s">
        <v>73</v>
      </c>
      <c r="Q27" s="106">
        <v>3</v>
      </c>
      <c r="R27" s="111"/>
      <c r="S27" s="134"/>
      <c r="T27" s="133"/>
      <c r="U27" s="106"/>
      <c r="V27" s="135"/>
      <c r="W27" s="112"/>
      <c r="X27" s="133"/>
      <c r="Y27" s="106"/>
    </row>
    <row r="28" spans="1:26" ht="17.25" customHeight="1" x14ac:dyDescent="0.2">
      <c r="A28" s="17" t="s">
        <v>19</v>
      </c>
      <c r="B28" s="2">
        <v>1</v>
      </c>
      <c r="C28" s="3">
        <v>1</v>
      </c>
      <c r="D28" s="4" t="s">
        <v>6</v>
      </c>
      <c r="E28" s="5">
        <v>2</v>
      </c>
      <c r="F28" s="2">
        <v>1</v>
      </c>
      <c r="G28" s="3">
        <v>1</v>
      </c>
      <c r="H28" s="4" t="s">
        <v>73</v>
      </c>
      <c r="I28" s="5">
        <v>3</v>
      </c>
      <c r="J28" s="2"/>
      <c r="K28" s="3"/>
      <c r="L28" s="4"/>
      <c r="M28" s="5"/>
      <c r="N28" s="2"/>
      <c r="O28" s="3"/>
      <c r="P28" s="4"/>
      <c r="Q28" s="5"/>
      <c r="R28" s="2"/>
      <c r="S28" s="3"/>
      <c r="T28" s="4"/>
      <c r="U28" s="5"/>
      <c r="V28" s="2"/>
      <c r="W28" s="3"/>
      <c r="X28" s="4"/>
      <c r="Y28" s="14"/>
    </row>
    <row r="29" spans="1:26" ht="17.25" customHeight="1" x14ac:dyDescent="0.2">
      <c r="A29" s="154" t="s">
        <v>93</v>
      </c>
      <c r="B29" s="140"/>
      <c r="C29" s="141"/>
      <c r="D29" s="142"/>
      <c r="E29" s="152"/>
      <c r="F29" s="148"/>
      <c r="G29" s="146"/>
      <c r="H29" s="144"/>
      <c r="I29" s="94"/>
      <c r="J29" s="146"/>
      <c r="K29" s="146"/>
      <c r="L29" s="144"/>
      <c r="M29" s="110"/>
      <c r="N29" s="111"/>
      <c r="O29" s="112"/>
      <c r="P29" s="144"/>
      <c r="Q29" s="94"/>
      <c r="R29" s="148">
        <v>2</v>
      </c>
      <c r="S29" s="146"/>
      <c r="T29" s="9" t="s">
        <v>6</v>
      </c>
      <c r="U29" s="94">
        <v>2</v>
      </c>
      <c r="V29" s="111">
        <v>2</v>
      </c>
      <c r="W29" s="112"/>
      <c r="X29" s="9" t="s">
        <v>73</v>
      </c>
      <c r="Y29" s="94">
        <v>3</v>
      </c>
    </row>
    <row r="30" spans="1:26" ht="17.25" customHeight="1" x14ac:dyDescent="0.2">
      <c r="A30" s="155" t="s">
        <v>94</v>
      </c>
      <c r="B30" s="140"/>
      <c r="C30" s="141"/>
      <c r="D30" s="142"/>
      <c r="E30" s="156"/>
      <c r="F30" s="159"/>
      <c r="G30" s="158"/>
      <c r="H30" s="9"/>
      <c r="I30" s="94"/>
      <c r="J30" s="159"/>
      <c r="K30" s="158"/>
      <c r="L30" s="157"/>
      <c r="M30" s="95"/>
      <c r="N30" s="148"/>
      <c r="O30" s="158"/>
      <c r="P30" s="157"/>
      <c r="Q30" s="94"/>
      <c r="R30" s="159"/>
      <c r="S30" s="158">
        <v>2</v>
      </c>
      <c r="T30" s="157" t="s">
        <v>6</v>
      </c>
      <c r="U30" s="94">
        <v>3</v>
      </c>
      <c r="V30" s="148"/>
      <c r="W30" s="158"/>
      <c r="X30" s="157"/>
      <c r="Y30" s="94"/>
    </row>
    <row r="31" spans="1:26" ht="17.25" customHeight="1" thickBot="1" x14ac:dyDescent="0.25">
      <c r="A31" s="153" t="s">
        <v>95</v>
      </c>
      <c r="B31" s="140"/>
      <c r="C31" s="141"/>
      <c r="D31" s="142"/>
      <c r="E31" s="151"/>
      <c r="F31" s="149"/>
      <c r="G31" s="147"/>
      <c r="H31" s="145"/>
      <c r="I31" s="139"/>
      <c r="J31" s="149"/>
      <c r="K31" s="147"/>
      <c r="L31" s="9"/>
      <c r="M31" s="150"/>
      <c r="N31" s="149"/>
      <c r="O31" s="138"/>
      <c r="P31" s="9"/>
      <c r="Q31" s="139"/>
      <c r="R31" s="149"/>
      <c r="S31" s="147"/>
      <c r="T31" s="145"/>
      <c r="U31" s="139"/>
      <c r="V31" s="149"/>
      <c r="W31" s="136">
        <v>2</v>
      </c>
      <c r="X31" s="145" t="s">
        <v>6</v>
      </c>
      <c r="Y31" s="139">
        <v>3</v>
      </c>
    </row>
    <row r="32" spans="1:26" ht="17.25" customHeight="1" thickTop="1" thickBot="1" x14ac:dyDescent="0.25">
      <c r="A32" s="35" t="s">
        <v>13</v>
      </c>
      <c r="B32" s="175">
        <f>+B23+C23+B24+C24+B25+C25+B26+C26+B27+C27+B28+C28+B29+C29+B31+C31</f>
        <v>8</v>
      </c>
      <c r="C32" s="175"/>
      <c r="D32" s="175"/>
      <c r="E32" s="60">
        <f>+E23+E24+E25+E26+E27+E28+E29++E31</f>
        <v>6</v>
      </c>
      <c r="F32" s="174">
        <f>+F23+G23+F24+G24+F25+G25+F26+G26+F27+G27+F28+G28+F29+G29+F31+G31</f>
        <v>9</v>
      </c>
      <c r="G32" s="174"/>
      <c r="H32" s="174"/>
      <c r="I32" s="60">
        <f>+I23+I24+I25+I26+I27+I28+I29+I31</f>
        <v>11</v>
      </c>
      <c r="J32" s="174">
        <f>+J23+K23+J24+K24+J25+K25+J26+K26+J27+K27+J28+K28+J29+K29+J31+K31</f>
        <v>10</v>
      </c>
      <c r="K32" s="174"/>
      <c r="L32" s="174"/>
      <c r="M32" s="60">
        <f>+M23+M24+M25+M26+M27+M28+M29+M31</f>
        <v>8</v>
      </c>
      <c r="N32" s="174">
        <f>+N23+O23+N24+O24+N25+O25+N26+O26+N27+O27+N28+O28+N29+O29+N31+O31</f>
        <v>10</v>
      </c>
      <c r="O32" s="174"/>
      <c r="P32" s="174"/>
      <c r="Q32" s="60">
        <f>+Q23+Q24+Q25+Q26+Q27+Q28+Q29+Q31</f>
        <v>14</v>
      </c>
      <c r="R32" s="174">
        <f>S24+R29+S30</f>
        <v>8</v>
      </c>
      <c r="S32" s="174"/>
      <c r="T32" s="174"/>
      <c r="U32" s="60">
        <f>U23+U24+U25+U26+U27+U28+U29+U30+U31</f>
        <v>7</v>
      </c>
      <c r="V32" s="174">
        <f>+V23+W23+V24+W24+V25+W25+V26+W26+W27+V27+V28+W28+V29+W29+W31+V31</f>
        <v>8</v>
      </c>
      <c r="W32" s="174"/>
      <c r="X32" s="174"/>
      <c r="Y32" s="60">
        <f>Y23+Y24+Y25+Y26+Y27+Y28+Y29+Y30+Y31</f>
        <v>9</v>
      </c>
    </row>
    <row r="33" spans="1:25" ht="17.25" customHeight="1" thickTop="1" x14ac:dyDescent="0.2">
      <c r="A33" s="30"/>
      <c r="B33" s="171" t="s">
        <v>2</v>
      </c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</row>
    <row r="34" spans="1:25" ht="17.25" customHeight="1" thickBot="1" x14ac:dyDescent="0.3">
      <c r="A34" s="19" t="s">
        <v>23</v>
      </c>
      <c r="B34" s="177">
        <v>1</v>
      </c>
      <c r="C34" s="177"/>
      <c r="D34" s="177"/>
      <c r="E34" s="177"/>
      <c r="F34" s="177">
        <v>2</v>
      </c>
      <c r="G34" s="177"/>
      <c r="H34" s="177"/>
      <c r="I34" s="177"/>
      <c r="J34" s="177">
        <v>3</v>
      </c>
      <c r="K34" s="177"/>
      <c r="L34" s="177"/>
      <c r="M34" s="177"/>
      <c r="N34" s="177">
        <v>4</v>
      </c>
      <c r="O34" s="177"/>
      <c r="P34" s="177"/>
      <c r="Q34" s="177"/>
      <c r="R34" s="177">
        <v>5</v>
      </c>
      <c r="S34" s="177"/>
      <c r="T34" s="177"/>
      <c r="U34" s="177"/>
      <c r="V34" s="178">
        <v>6</v>
      </c>
      <c r="W34" s="178"/>
      <c r="X34" s="178"/>
      <c r="Y34" s="178"/>
    </row>
    <row r="35" spans="1:25" ht="17.25" customHeight="1" thickTop="1" thickBot="1" x14ac:dyDescent="0.25">
      <c r="A35" s="31"/>
      <c r="B35" s="21" t="s">
        <v>4</v>
      </c>
      <c r="C35" s="22" t="s">
        <v>5</v>
      </c>
      <c r="D35" s="23" t="s">
        <v>6</v>
      </c>
      <c r="E35" s="22" t="s">
        <v>7</v>
      </c>
      <c r="F35" s="21" t="s">
        <v>4</v>
      </c>
      <c r="G35" s="22" t="s">
        <v>5</v>
      </c>
      <c r="H35" s="23" t="s">
        <v>6</v>
      </c>
      <c r="I35" s="22" t="s">
        <v>7</v>
      </c>
      <c r="J35" s="21" t="s">
        <v>4</v>
      </c>
      <c r="K35" s="22" t="s">
        <v>5</v>
      </c>
      <c r="L35" s="23" t="s">
        <v>6</v>
      </c>
      <c r="M35" s="22" t="s">
        <v>7</v>
      </c>
      <c r="N35" s="21" t="s">
        <v>4</v>
      </c>
      <c r="O35" s="22" t="s">
        <v>5</v>
      </c>
      <c r="P35" s="23" t="s">
        <v>6</v>
      </c>
      <c r="Q35" s="22" t="s">
        <v>7</v>
      </c>
      <c r="R35" s="21" t="s">
        <v>4</v>
      </c>
      <c r="S35" s="22" t="s">
        <v>5</v>
      </c>
      <c r="T35" s="23" t="s">
        <v>6</v>
      </c>
      <c r="U35" s="22" t="s">
        <v>7</v>
      </c>
      <c r="V35" s="21" t="s">
        <v>4</v>
      </c>
      <c r="W35" s="22" t="s">
        <v>5</v>
      </c>
      <c r="X35" s="23" t="s">
        <v>6</v>
      </c>
      <c r="Y35" s="24" t="s">
        <v>7</v>
      </c>
    </row>
    <row r="36" spans="1:25" ht="17.25" customHeight="1" thickTop="1" x14ac:dyDescent="0.2">
      <c r="A36" s="8" t="s">
        <v>79</v>
      </c>
      <c r="B36" s="2"/>
      <c r="C36" s="3">
        <v>2</v>
      </c>
      <c r="D36" s="4" t="s">
        <v>6</v>
      </c>
      <c r="E36" s="53">
        <v>2</v>
      </c>
      <c r="F36" s="2"/>
      <c r="G36" s="3">
        <v>2</v>
      </c>
      <c r="H36" s="4" t="s">
        <v>73</v>
      </c>
      <c r="I36" s="53">
        <v>4</v>
      </c>
      <c r="J36" s="2"/>
      <c r="K36" s="3"/>
      <c r="L36" s="4"/>
      <c r="M36" s="53"/>
      <c r="N36" s="2"/>
      <c r="O36" s="3"/>
      <c r="P36" s="4"/>
      <c r="Q36" s="53"/>
      <c r="R36" s="2"/>
      <c r="S36" s="3"/>
      <c r="T36" s="4"/>
      <c r="U36" s="53"/>
      <c r="V36" s="2"/>
      <c r="W36" s="3"/>
      <c r="X36" s="4"/>
      <c r="Y36" s="12"/>
    </row>
    <row r="37" spans="1:25" ht="17.25" customHeight="1" x14ac:dyDescent="0.2">
      <c r="A37" s="8" t="s">
        <v>74</v>
      </c>
      <c r="B37" s="2"/>
      <c r="C37" s="3"/>
      <c r="D37" s="4"/>
      <c r="E37" s="5"/>
      <c r="F37" s="2"/>
      <c r="G37" s="3">
        <v>2</v>
      </c>
      <c r="H37" s="4" t="s">
        <v>6</v>
      </c>
      <c r="I37" s="5">
        <v>5</v>
      </c>
      <c r="J37" s="2"/>
      <c r="K37" s="3">
        <v>2</v>
      </c>
      <c r="L37" s="4" t="s">
        <v>6</v>
      </c>
      <c r="M37" s="5">
        <v>2</v>
      </c>
      <c r="N37" s="2"/>
      <c r="O37" s="3">
        <v>2</v>
      </c>
      <c r="P37" s="4" t="s">
        <v>75</v>
      </c>
      <c r="Q37" s="5">
        <v>5</v>
      </c>
      <c r="R37" s="2"/>
      <c r="S37" s="3"/>
      <c r="T37" s="4"/>
      <c r="U37" s="5"/>
      <c r="V37" s="2"/>
      <c r="W37" s="3"/>
      <c r="X37" s="4"/>
      <c r="Y37" s="53"/>
    </row>
    <row r="38" spans="1:25" ht="17.25" customHeight="1" x14ac:dyDescent="0.2">
      <c r="A38" s="8" t="s">
        <v>76</v>
      </c>
      <c r="B38" s="2"/>
      <c r="C38" s="3">
        <v>2</v>
      </c>
      <c r="D38" s="4" t="s">
        <v>6</v>
      </c>
      <c r="E38" s="5">
        <v>3</v>
      </c>
      <c r="F38" s="2"/>
      <c r="G38" s="3"/>
      <c r="H38" s="4"/>
      <c r="I38" s="5"/>
      <c r="J38" s="2"/>
      <c r="K38" s="3"/>
      <c r="L38" s="4"/>
      <c r="M38" s="5"/>
      <c r="N38" s="2"/>
      <c r="O38" s="3"/>
      <c r="P38" s="4"/>
      <c r="Q38" s="5"/>
      <c r="R38" s="2"/>
      <c r="S38" s="3"/>
      <c r="T38" s="4"/>
      <c r="U38" s="5"/>
      <c r="V38" s="2"/>
      <c r="W38" s="3"/>
      <c r="X38" s="4"/>
      <c r="Y38" s="53"/>
    </row>
    <row r="39" spans="1:25" ht="17.25" customHeight="1" x14ac:dyDescent="0.2">
      <c r="A39" s="8" t="s">
        <v>77</v>
      </c>
      <c r="B39" s="2"/>
      <c r="C39" s="3"/>
      <c r="D39" s="4"/>
      <c r="E39" s="5"/>
      <c r="F39" s="2"/>
      <c r="G39" s="3">
        <v>2</v>
      </c>
      <c r="H39" s="4" t="s">
        <v>6</v>
      </c>
      <c r="I39" s="5">
        <v>3</v>
      </c>
      <c r="J39" s="2"/>
      <c r="K39" s="3"/>
      <c r="L39" s="4"/>
      <c r="M39" s="5"/>
      <c r="N39" s="2"/>
      <c r="O39" s="3"/>
      <c r="P39" s="4"/>
      <c r="Q39" s="5"/>
      <c r="R39" s="2"/>
      <c r="S39" s="3"/>
      <c r="T39" s="4"/>
      <c r="U39" s="5"/>
      <c r="V39" s="2"/>
      <c r="W39" s="3"/>
      <c r="X39" s="4"/>
      <c r="Y39" s="14"/>
    </row>
    <row r="40" spans="1:25" ht="17.25" customHeight="1" x14ac:dyDescent="0.2">
      <c r="A40" s="8" t="s">
        <v>92</v>
      </c>
      <c r="B40" s="2">
        <v>2</v>
      </c>
      <c r="C40" s="3"/>
      <c r="D40" s="4" t="s">
        <v>6</v>
      </c>
      <c r="E40" s="5">
        <v>2</v>
      </c>
      <c r="F40" s="2">
        <v>2</v>
      </c>
      <c r="G40" s="3"/>
      <c r="H40" s="4" t="s">
        <v>73</v>
      </c>
      <c r="I40" s="5">
        <v>5</v>
      </c>
      <c r="J40" s="2"/>
      <c r="K40" s="3"/>
      <c r="L40" s="4"/>
      <c r="M40" s="5"/>
      <c r="N40" s="2"/>
      <c r="O40" s="3"/>
      <c r="P40" s="4"/>
      <c r="Q40" s="5"/>
      <c r="R40" s="2"/>
      <c r="S40" s="3"/>
      <c r="T40" s="4"/>
      <c r="U40" s="5"/>
      <c r="V40" s="2"/>
      <c r="W40" s="3"/>
      <c r="X40" s="4"/>
      <c r="Y40" s="14"/>
    </row>
    <row r="41" spans="1:25" ht="17.25" customHeight="1" thickBot="1" x14ac:dyDescent="0.25">
      <c r="A41" s="8" t="s">
        <v>38</v>
      </c>
      <c r="B41" s="2"/>
      <c r="C41" s="3"/>
      <c r="D41" s="4"/>
      <c r="E41" s="5"/>
      <c r="F41" s="2"/>
      <c r="G41" s="3"/>
      <c r="H41" s="4"/>
      <c r="I41" s="5"/>
      <c r="J41" s="2"/>
      <c r="K41" s="3"/>
      <c r="L41" s="4"/>
      <c r="M41" s="5"/>
      <c r="N41" s="2"/>
      <c r="O41" s="3"/>
      <c r="P41" s="4"/>
      <c r="Q41" s="5"/>
      <c r="R41" s="2">
        <v>2</v>
      </c>
      <c r="S41" s="3"/>
      <c r="T41" s="4" t="s">
        <v>6</v>
      </c>
      <c r="U41" s="5">
        <v>3</v>
      </c>
      <c r="V41" s="2"/>
      <c r="W41" s="3"/>
      <c r="X41" s="4"/>
      <c r="Y41" s="110"/>
    </row>
    <row r="42" spans="1:25" ht="17.25" customHeight="1" thickTop="1" thickBot="1" x14ac:dyDescent="0.25">
      <c r="A42" s="36" t="s">
        <v>33</v>
      </c>
      <c r="B42" s="174">
        <f>SUM(B36:C41)</f>
        <v>6</v>
      </c>
      <c r="C42" s="174"/>
      <c r="D42" s="174"/>
      <c r="E42" s="60">
        <f>E36+E37+E38+E39+E40+E41</f>
        <v>7</v>
      </c>
      <c r="F42" s="174">
        <f>SUM(F36:G41)</f>
        <v>8</v>
      </c>
      <c r="G42" s="174"/>
      <c r="H42" s="174"/>
      <c r="I42" s="60">
        <f>I36+I37+I38+I39++I40+I41</f>
        <v>17</v>
      </c>
      <c r="J42" s="174">
        <f>SUM(J36:K41)</f>
        <v>2</v>
      </c>
      <c r="K42" s="174"/>
      <c r="L42" s="174"/>
      <c r="M42" s="60">
        <f>M36+M37+M38+M39+M40+M41</f>
        <v>2</v>
      </c>
      <c r="N42" s="174">
        <f>SUM(N36:O41)</f>
        <v>2</v>
      </c>
      <c r="O42" s="174"/>
      <c r="P42" s="174"/>
      <c r="Q42" s="60">
        <f>Q36+Q37+Q38+Q39+Q40+Q41</f>
        <v>5</v>
      </c>
      <c r="R42" s="174">
        <f>R36+S36+R37+S37+R38+S38+R39+S39+R40+S40+R41+S41</f>
        <v>2</v>
      </c>
      <c r="S42" s="174"/>
      <c r="T42" s="174"/>
      <c r="U42" s="60">
        <f>U36+U37+U38+U39+U40+U41</f>
        <v>3</v>
      </c>
      <c r="V42" s="174">
        <f>V36+W36+V37+W37+V38+W38+V39+W39+V40+W40+V41+W41</f>
        <v>0</v>
      </c>
      <c r="W42" s="174"/>
      <c r="X42" s="174"/>
      <c r="Y42" s="60">
        <f>Y36+Y37+Y38+Y39+Y40+Y41</f>
        <v>0</v>
      </c>
    </row>
    <row r="43" spans="1:25" ht="17.25" customHeight="1" thickTop="1" thickBot="1" x14ac:dyDescent="0.25">
      <c r="A43" s="36" t="s">
        <v>34</v>
      </c>
      <c r="B43" s="174">
        <f>SUM(B19+B32+B42)</f>
        <v>26</v>
      </c>
      <c r="C43" s="174"/>
      <c r="D43" s="174"/>
      <c r="E43" s="15">
        <f>SUM(E19+E32+E42)</f>
        <v>25</v>
      </c>
      <c r="F43" s="174">
        <f>SUM(F19+F32+F42)</f>
        <v>29</v>
      </c>
      <c r="G43" s="174"/>
      <c r="H43" s="174"/>
      <c r="I43" s="16">
        <f>SUM(I19+I32+I42)</f>
        <v>49</v>
      </c>
      <c r="J43" s="174">
        <f>SUM(J19+J32+J42)</f>
        <v>22</v>
      </c>
      <c r="K43" s="174"/>
      <c r="L43" s="174"/>
      <c r="M43" s="60">
        <f>SUM(M19+M32+M42)</f>
        <v>26</v>
      </c>
      <c r="N43" s="174">
        <f>SUM(N19+N32+N42)</f>
        <v>22</v>
      </c>
      <c r="O43" s="174"/>
      <c r="P43" s="174"/>
      <c r="Q43" s="60">
        <f>SUM(Q19+Q32+Q42)</f>
        <v>45</v>
      </c>
      <c r="R43" s="174">
        <f>SUM(R19+R32+R42)</f>
        <v>16</v>
      </c>
      <c r="S43" s="174"/>
      <c r="T43" s="174"/>
      <c r="U43" s="60">
        <f>SUM(U19+U32+U42)</f>
        <v>18</v>
      </c>
      <c r="V43" s="174">
        <f>SUM(V19+V32+V42)</f>
        <v>14</v>
      </c>
      <c r="W43" s="174"/>
      <c r="X43" s="174"/>
      <c r="Y43" s="60">
        <f>SUM(Y19+Y32+Y42)</f>
        <v>17</v>
      </c>
    </row>
    <row r="44" spans="1:25" ht="17.25" customHeight="1" thickTop="1" thickBot="1" x14ac:dyDescent="0.25">
      <c r="A44" s="98"/>
      <c r="B44" s="179" t="s">
        <v>35</v>
      </c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44"/>
    </row>
    <row r="45" spans="1:25" ht="17.25" customHeight="1" thickTop="1" x14ac:dyDescent="0.2">
      <c r="A45" s="37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52"/>
    </row>
    <row r="46" spans="1:25" ht="17.25" customHeight="1" x14ac:dyDescent="0.2">
      <c r="A46" s="3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</row>
    <row r="47" spans="1:25" ht="17.25" customHeight="1" x14ac:dyDescent="0.2">
      <c r="A47" s="37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</row>
  </sheetData>
  <mergeCells count="50">
    <mergeCell ref="B44:X44"/>
    <mergeCell ref="B43:D43"/>
    <mergeCell ref="F43:H43"/>
    <mergeCell ref="J43:L43"/>
    <mergeCell ref="N43:P43"/>
    <mergeCell ref="R43:T43"/>
    <mergeCell ref="V43:X43"/>
    <mergeCell ref="V42:X42"/>
    <mergeCell ref="B33:Y33"/>
    <mergeCell ref="B34:E34"/>
    <mergeCell ref="F34:I34"/>
    <mergeCell ref="J34:M34"/>
    <mergeCell ref="N34:Q34"/>
    <mergeCell ref="R34:U34"/>
    <mergeCell ref="V34:Y34"/>
    <mergeCell ref="B42:D42"/>
    <mergeCell ref="F42:H42"/>
    <mergeCell ref="J42:L42"/>
    <mergeCell ref="N42:P42"/>
    <mergeCell ref="R42:T42"/>
    <mergeCell ref="V32:X32"/>
    <mergeCell ref="B20:Y20"/>
    <mergeCell ref="B21:E21"/>
    <mergeCell ref="F21:I21"/>
    <mergeCell ref="J21:M21"/>
    <mergeCell ref="N21:Q21"/>
    <mergeCell ref="R21:U21"/>
    <mergeCell ref="V21:Y21"/>
    <mergeCell ref="B32:D32"/>
    <mergeCell ref="F32:H32"/>
    <mergeCell ref="J32:L32"/>
    <mergeCell ref="N32:P32"/>
    <mergeCell ref="R32:T32"/>
    <mergeCell ref="V11:Y11"/>
    <mergeCell ref="B19:D19"/>
    <mergeCell ref="F19:H19"/>
    <mergeCell ref="J19:L19"/>
    <mergeCell ref="N19:P19"/>
    <mergeCell ref="R19:T19"/>
    <mergeCell ref="V19:X19"/>
    <mergeCell ref="B11:E11"/>
    <mergeCell ref="F11:I11"/>
    <mergeCell ref="J11:M11"/>
    <mergeCell ref="N11:Q11"/>
    <mergeCell ref="R11:U11"/>
    <mergeCell ref="A2:Y2"/>
    <mergeCell ref="A4:P4"/>
    <mergeCell ref="A5:Y5"/>
    <mergeCell ref="A9:Y9"/>
    <mergeCell ref="B10:Y10"/>
  </mergeCells>
  <pageMargins left="0.7" right="0.7" top="0.78740157499999996" bottom="0.78740157499999996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56"/>
  <sheetViews>
    <sheetView zoomScale="89" zoomScaleNormal="89" zoomScalePageLayoutView="89" workbookViewId="0">
      <selection activeCell="B10" sqref="B10"/>
    </sheetView>
  </sheetViews>
  <sheetFormatPr defaultColWidth="8.5703125" defaultRowHeight="12.75" x14ac:dyDescent="0.2"/>
  <cols>
    <col min="1" max="1" width="59.5703125" customWidth="1"/>
    <col min="2" max="25" width="5.5703125" customWidth="1"/>
    <col min="26" max="26" width="3.85546875" customWidth="1"/>
    <col min="27" max="30" width="5.42578125" customWidth="1"/>
  </cols>
  <sheetData>
    <row r="1" spans="1:26" ht="17.25" customHeight="1" x14ac:dyDescent="0.25">
      <c r="A1" s="162" t="s">
        <v>40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</row>
    <row r="2" spans="1:26" ht="17.2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6" ht="17.25" customHeight="1" x14ac:dyDescent="0.25">
      <c r="A3" s="163" t="s">
        <v>58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62"/>
      <c r="R3" s="62"/>
      <c r="S3" s="62"/>
      <c r="T3" s="62"/>
      <c r="U3" s="62"/>
      <c r="V3" s="62"/>
      <c r="W3" s="62"/>
      <c r="X3" s="62"/>
      <c r="Y3" s="62"/>
    </row>
    <row r="4" spans="1:26" ht="17.25" customHeight="1" x14ac:dyDescent="0.2">
      <c r="A4" s="182" t="s">
        <v>0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</row>
    <row r="5" spans="1:26" ht="17.25" customHeight="1" x14ac:dyDescent="0.2">
      <c r="A5" s="181" t="s">
        <v>1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</row>
    <row r="6" spans="1:26" ht="17.25" customHeight="1" thickBo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</row>
    <row r="7" spans="1:26" ht="17.25" customHeight="1" thickTop="1" x14ac:dyDescent="0.25">
      <c r="A7" s="18"/>
      <c r="B7" s="169" t="s">
        <v>2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1"/>
    </row>
    <row r="8" spans="1:26" ht="17.25" customHeight="1" thickBot="1" x14ac:dyDescent="0.3">
      <c r="A8" s="19" t="s">
        <v>3</v>
      </c>
      <c r="B8" s="176">
        <v>1</v>
      </c>
      <c r="C8" s="172"/>
      <c r="D8" s="172"/>
      <c r="E8" s="172"/>
      <c r="F8" s="172">
        <v>2</v>
      </c>
      <c r="G8" s="172"/>
      <c r="H8" s="172"/>
      <c r="I8" s="172"/>
      <c r="J8" s="172">
        <v>3</v>
      </c>
      <c r="K8" s="172"/>
      <c r="L8" s="172"/>
      <c r="M8" s="172"/>
      <c r="N8" s="172">
        <v>4</v>
      </c>
      <c r="O8" s="172"/>
      <c r="P8" s="172"/>
      <c r="Q8" s="172"/>
      <c r="R8" s="172">
        <v>5</v>
      </c>
      <c r="S8" s="172"/>
      <c r="T8" s="172"/>
      <c r="U8" s="172"/>
      <c r="V8" s="172">
        <v>6</v>
      </c>
      <c r="W8" s="172"/>
      <c r="X8" s="172"/>
      <c r="Y8" s="173"/>
    </row>
    <row r="9" spans="1:26" ht="17.25" customHeight="1" thickTop="1" thickBot="1" x14ac:dyDescent="0.3">
      <c r="A9" s="20"/>
      <c r="B9" s="21" t="s">
        <v>4</v>
      </c>
      <c r="C9" s="22" t="s">
        <v>5</v>
      </c>
      <c r="D9" s="23" t="s">
        <v>6</v>
      </c>
      <c r="E9" s="22" t="s">
        <v>7</v>
      </c>
      <c r="F9" s="21" t="s">
        <v>4</v>
      </c>
      <c r="G9" s="22" t="s">
        <v>5</v>
      </c>
      <c r="H9" s="23" t="s">
        <v>6</v>
      </c>
      <c r="I9" s="22" t="s">
        <v>7</v>
      </c>
      <c r="J9" s="21" t="s">
        <v>4</v>
      </c>
      <c r="K9" s="22" t="s">
        <v>5</v>
      </c>
      <c r="L9" s="23" t="s">
        <v>6</v>
      </c>
      <c r="M9" s="22" t="s">
        <v>7</v>
      </c>
      <c r="N9" s="21" t="s">
        <v>4</v>
      </c>
      <c r="O9" s="22" t="s">
        <v>5</v>
      </c>
      <c r="P9" s="23" t="s">
        <v>6</v>
      </c>
      <c r="Q9" s="22" t="s">
        <v>7</v>
      </c>
      <c r="R9" s="21" t="s">
        <v>4</v>
      </c>
      <c r="S9" s="22" t="s">
        <v>5</v>
      </c>
      <c r="T9" s="23" t="s">
        <v>6</v>
      </c>
      <c r="U9" s="22" t="s">
        <v>7</v>
      </c>
      <c r="V9" s="21" t="s">
        <v>4</v>
      </c>
      <c r="W9" s="22" t="s">
        <v>5</v>
      </c>
      <c r="X9" s="23" t="s">
        <v>6</v>
      </c>
      <c r="Y9" s="24" t="s">
        <v>7</v>
      </c>
    </row>
    <row r="10" spans="1:26" s="72" customFormat="1" ht="17.25" customHeight="1" thickTop="1" x14ac:dyDescent="0.2">
      <c r="A10" s="64" t="s">
        <v>42</v>
      </c>
      <c r="B10" s="65"/>
      <c r="C10" s="66">
        <v>4</v>
      </c>
      <c r="D10" s="67"/>
      <c r="E10" s="68">
        <v>8</v>
      </c>
      <c r="F10" s="65"/>
      <c r="G10" s="66">
        <v>4</v>
      </c>
      <c r="H10" s="67"/>
      <c r="I10" s="68">
        <v>6</v>
      </c>
      <c r="J10" s="65"/>
      <c r="K10" s="66"/>
      <c r="L10" s="67"/>
      <c r="M10" s="68"/>
      <c r="N10" s="65"/>
      <c r="O10" s="66"/>
      <c r="P10" s="69"/>
      <c r="Q10" s="68"/>
      <c r="R10" s="65"/>
      <c r="S10" s="66"/>
      <c r="T10" s="69"/>
      <c r="U10" s="68"/>
      <c r="V10" s="65"/>
      <c r="W10" s="66"/>
      <c r="X10" s="69"/>
      <c r="Y10" s="70"/>
      <c r="Z10" s="71"/>
    </row>
    <row r="11" spans="1:26" s="72" customFormat="1" ht="17.25" customHeight="1" x14ac:dyDescent="0.2">
      <c r="A11" s="73" t="s">
        <v>70</v>
      </c>
      <c r="B11" s="74"/>
      <c r="C11" s="75"/>
      <c r="D11" s="76"/>
      <c r="E11" s="68"/>
      <c r="F11" s="74"/>
      <c r="G11" s="75">
        <v>2</v>
      </c>
      <c r="H11" s="76"/>
      <c r="I11" s="68">
        <v>2</v>
      </c>
      <c r="J11" s="74"/>
      <c r="K11" s="75"/>
      <c r="L11" s="76"/>
      <c r="M11" s="68"/>
      <c r="N11" s="74"/>
      <c r="O11" s="75"/>
      <c r="P11" s="69"/>
      <c r="Q11" s="68"/>
      <c r="R11" s="74"/>
      <c r="S11" s="75"/>
      <c r="T11" s="69"/>
      <c r="U11" s="68"/>
      <c r="V11" s="74"/>
      <c r="W11" s="75"/>
      <c r="X11" s="69"/>
      <c r="Y11" s="77"/>
      <c r="Z11" s="71"/>
    </row>
    <row r="12" spans="1:26" s="72" customFormat="1" ht="17.25" customHeight="1" x14ac:dyDescent="0.2">
      <c r="A12" s="73" t="s">
        <v>71</v>
      </c>
      <c r="B12" s="74"/>
      <c r="C12" s="75">
        <v>2</v>
      </c>
      <c r="D12" s="76"/>
      <c r="E12" s="68">
        <v>2</v>
      </c>
      <c r="F12" s="74"/>
      <c r="G12" s="75">
        <v>2</v>
      </c>
      <c r="H12" s="76"/>
      <c r="I12" s="68">
        <v>2</v>
      </c>
      <c r="J12" s="74"/>
      <c r="K12" s="75"/>
      <c r="L12" s="76"/>
      <c r="M12" s="68"/>
      <c r="N12" s="74"/>
      <c r="O12" s="75"/>
      <c r="P12" s="69"/>
      <c r="Q12" s="68"/>
      <c r="R12" s="74"/>
      <c r="S12" s="75"/>
      <c r="T12" s="69"/>
      <c r="U12" s="68"/>
      <c r="V12" s="74"/>
      <c r="W12" s="75"/>
      <c r="X12" s="69"/>
      <c r="Y12" s="77"/>
      <c r="Z12" s="71"/>
    </row>
    <row r="13" spans="1:26" s="72" customFormat="1" ht="17.25" customHeight="1" x14ac:dyDescent="0.2">
      <c r="A13" s="73" t="s">
        <v>44</v>
      </c>
      <c r="B13" s="74"/>
      <c r="C13" s="75">
        <v>2</v>
      </c>
      <c r="D13" s="76"/>
      <c r="E13" s="68">
        <v>2</v>
      </c>
      <c r="F13" s="74"/>
      <c r="G13" s="75">
        <v>2</v>
      </c>
      <c r="H13" s="76"/>
      <c r="I13" s="68">
        <v>2</v>
      </c>
      <c r="J13" s="74"/>
      <c r="K13" s="75"/>
      <c r="L13" s="76"/>
      <c r="M13" s="68"/>
      <c r="N13" s="74"/>
      <c r="O13" s="75"/>
      <c r="P13" s="69"/>
      <c r="Q13" s="68"/>
      <c r="R13" s="74"/>
      <c r="S13" s="75"/>
      <c r="T13" s="69"/>
      <c r="U13" s="68"/>
      <c r="V13" s="74"/>
      <c r="W13" s="75"/>
      <c r="X13" s="69"/>
      <c r="Y13" s="77"/>
      <c r="Z13" s="71"/>
    </row>
    <row r="14" spans="1:26" s="72" customFormat="1" ht="16.7" customHeight="1" x14ac:dyDescent="0.2">
      <c r="A14" s="73" t="s">
        <v>45</v>
      </c>
      <c r="B14" s="74"/>
      <c r="C14" s="75">
        <v>2</v>
      </c>
      <c r="D14" s="76"/>
      <c r="E14" s="68">
        <v>2</v>
      </c>
      <c r="F14" s="74"/>
      <c r="G14" s="75">
        <v>2</v>
      </c>
      <c r="H14" s="76"/>
      <c r="I14" s="68">
        <v>2</v>
      </c>
      <c r="J14" s="74"/>
      <c r="K14" s="75"/>
      <c r="L14" s="76"/>
      <c r="M14" s="68"/>
      <c r="N14" s="74"/>
      <c r="O14" s="75"/>
      <c r="P14" s="69"/>
      <c r="Q14" s="68"/>
      <c r="R14" s="74"/>
      <c r="S14" s="75"/>
      <c r="T14" s="69"/>
      <c r="U14" s="68"/>
      <c r="V14" s="74"/>
      <c r="W14" s="75"/>
      <c r="X14" s="69"/>
      <c r="Y14" s="77"/>
      <c r="Z14" s="71"/>
    </row>
    <row r="15" spans="1:26" s="72" customFormat="1" ht="17.25" customHeight="1" x14ac:dyDescent="0.2">
      <c r="A15" s="78" t="s">
        <v>46</v>
      </c>
      <c r="B15" s="74"/>
      <c r="C15" s="75">
        <v>2</v>
      </c>
      <c r="D15" s="76"/>
      <c r="E15" s="68">
        <v>2</v>
      </c>
      <c r="F15" s="74"/>
      <c r="G15" s="75">
        <v>2</v>
      </c>
      <c r="H15" s="76"/>
      <c r="I15" s="68">
        <v>2</v>
      </c>
      <c r="J15" s="74"/>
      <c r="K15" s="75"/>
      <c r="L15" s="76"/>
      <c r="M15" s="68"/>
      <c r="N15" s="74"/>
      <c r="O15" s="75"/>
      <c r="P15" s="69"/>
      <c r="Q15" s="68"/>
      <c r="R15" s="79"/>
      <c r="S15" s="80"/>
      <c r="T15" s="81"/>
      <c r="U15" s="82"/>
      <c r="V15" s="79"/>
      <c r="W15" s="80"/>
      <c r="X15" s="81"/>
      <c r="Y15" s="77"/>
    </row>
    <row r="16" spans="1:26" ht="17.25" customHeight="1" x14ac:dyDescent="0.2">
      <c r="A16" s="50" t="s">
        <v>59</v>
      </c>
      <c r="B16" s="40"/>
      <c r="C16" s="41"/>
      <c r="D16" s="42"/>
      <c r="E16" s="5"/>
      <c r="F16" s="2"/>
      <c r="G16" s="3"/>
      <c r="H16" s="4"/>
      <c r="I16" s="53"/>
      <c r="J16" s="32"/>
      <c r="K16" s="33">
        <v>4</v>
      </c>
      <c r="L16" s="34"/>
      <c r="M16" s="9"/>
      <c r="N16" s="32"/>
      <c r="O16" s="33">
        <v>4</v>
      </c>
      <c r="P16" s="28"/>
      <c r="Q16" s="9"/>
      <c r="R16" s="32"/>
      <c r="S16" s="33">
        <v>4</v>
      </c>
      <c r="T16" s="28"/>
      <c r="U16" s="9"/>
      <c r="V16" s="32"/>
      <c r="W16" s="33">
        <v>4</v>
      </c>
      <c r="X16" s="28"/>
      <c r="Y16" s="53"/>
    </row>
    <row r="17" spans="1:25" ht="17.25" customHeight="1" x14ac:dyDescent="0.2">
      <c r="A17" s="50" t="s">
        <v>60</v>
      </c>
      <c r="B17" s="40"/>
      <c r="C17" s="41"/>
      <c r="D17" s="42"/>
      <c r="E17" s="5"/>
      <c r="F17" s="2"/>
      <c r="G17" s="3"/>
      <c r="H17" s="4"/>
      <c r="I17" s="53"/>
      <c r="J17" s="32"/>
      <c r="K17" s="33"/>
      <c r="L17" s="34"/>
      <c r="M17" s="9"/>
      <c r="N17" s="32"/>
      <c r="O17" s="33">
        <v>2</v>
      </c>
      <c r="P17" s="28"/>
      <c r="Q17" s="9"/>
      <c r="R17" s="32"/>
      <c r="S17" s="33"/>
      <c r="T17" s="28"/>
      <c r="U17" s="9"/>
      <c r="V17" s="32"/>
      <c r="W17" s="33"/>
      <c r="X17" s="28"/>
      <c r="Y17" s="53"/>
    </row>
    <row r="18" spans="1:25" ht="17.25" customHeight="1" x14ac:dyDescent="0.2">
      <c r="A18" s="50" t="s">
        <v>53</v>
      </c>
      <c r="B18" s="40"/>
      <c r="C18" s="41"/>
      <c r="D18" s="42"/>
      <c r="E18" s="5"/>
      <c r="F18" s="2"/>
      <c r="G18" s="3"/>
      <c r="H18" s="4"/>
      <c r="I18" s="53"/>
      <c r="J18" s="32"/>
      <c r="K18" s="33">
        <v>2</v>
      </c>
      <c r="L18" s="34"/>
      <c r="M18" s="9"/>
      <c r="N18" s="32"/>
      <c r="O18" s="33">
        <v>2</v>
      </c>
      <c r="P18" s="28"/>
      <c r="Q18" s="9"/>
      <c r="R18" s="32"/>
      <c r="S18" s="33"/>
      <c r="T18" s="28"/>
      <c r="U18" s="9"/>
      <c r="V18" s="32"/>
      <c r="W18" s="33"/>
      <c r="X18" s="28"/>
      <c r="Y18" s="53"/>
    </row>
    <row r="19" spans="1:25" ht="17.25" customHeight="1" x14ac:dyDescent="0.2">
      <c r="A19" s="50" t="s">
        <v>54</v>
      </c>
      <c r="B19" s="40"/>
      <c r="C19" s="41"/>
      <c r="D19" s="42"/>
      <c r="E19" s="5"/>
      <c r="F19" s="2"/>
      <c r="G19" s="3"/>
      <c r="H19" s="4"/>
      <c r="I19" s="53"/>
      <c r="J19" s="32"/>
      <c r="K19" s="33">
        <v>2</v>
      </c>
      <c r="L19" s="34"/>
      <c r="M19" s="9"/>
      <c r="N19" s="32"/>
      <c r="O19" s="33"/>
      <c r="P19" s="28"/>
      <c r="Q19" s="9"/>
      <c r="R19" s="32"/>
      <c r="S19" s="33"/>
      <c r="T19" s="28"/>
      <c r="U19" s="9"/>
      <c r="V19" s="32"/>
      <c r="W19" s="33"/>
      <c r="X19" s="28"/>
      <c r="Y19" s="53"/>
    </row>
    <row r="20" spans="1:25" ht="17.25" customHeight="1" x14ac:dyDescent="0.2">
      <c r="A20" s="50" t="s">
        <v>61</v>
      </c>
      <c r="B20" s="40"/>
      <c r="C20" s="41"/>
      <c r="D20" s="42"/>
      <c r="E20" s="5"/>
      <c r="F20" s="2"/>
      <c r="G20" s="3"/>
      <c r="H20" s="4"/>
      <c r="I20" s="53"/>
      <c r="J20" s="32"/>
      <c r="K20" s="33"/>
      <c r="L20" s="34"/>
      <c r="M20" s="9"/>
      <c r="N20" s="32">
        <v>2</v>
      </c>
      <c r="O20" s="33"/>
      <c r="P20" s="28"/>
      <c r="Q20" s="9"/>
      <c r="R20" s="32"/>
      <c r="S20" s="33"/>
      <c r="T20" s="28"/>
      <c r="U20" s="9"/>
      <c r="V20" s="32"/>
      <c r="W20" s="33"/>
      <c r="X20" s="28"/>
      <c r="Y20" s="53"/>
    </row>
    <row r="21" spans="1:25" ht="17.25" customHeight="1" x14ac:dyDescent="0.2">
      <c r="A21" s="50" t="s">
        <v>62</v>
      </c>
      <c r="B21" s="40"/>
      <c r="C21" s="41"/>
      <c r="D21" s="42"/>
      <c r="E21" s="5"/>
      <c r="F21" s="2"/>
      <c r="G21" s="3"/>
      <c r="H21" s="4"/>
      <c r="I21" s="53"/>
      <c r="J21" s="32"/>
      <c r="K21" s="33">
        <v>2</v>
      </c>
      <c r="L21" s="34"/>
      <c r="M21" s="9"/>
      <c r="N21" s="32"/>
      <c r="O21" s="33"/>
      <c r="P21" s="28"/>
      <c r="Q21" s="9"/>
      <c r="R21" s="32"/>
      <c r="S21" s="33"/>
      <c r="T21" s="28"/>
      <c r="U21" s="9"/>
      <c r="V21" s="32"/>
      <c r="W21" s="33"/>
      <c r="X21" s="28"/>
      <c r="Y21" s="53"/>
    </row>
    <row r="22" spans="1:25" ht="17.25" customHeight="1" x14ac:dyDescent="0.2">
      <c r="A22" s="50" t="s">
        <v>63</v>
      </c>
      <c r="B22" s="40"/>
      <c r="C22" s="41"/>
      <c r="D22" s="42"/>
      <c r="E22" s="5"/>
      <c r="F22" s="2"/>
      <c r="G22" s="3"/>
      <c r="H22" s="4"/>
      <c r="I22" s="53"/>
      <c r="J22" s="32"/>
      <c r="K22" s="33"/>
      <c r="L22" s="34"/>
      <c r="M22" s="9"/>
      <c r="N22" s="32"/>
      <c r="O22" s="33">
        <v>2</v>
      </c>
      <c r="P22" s="28"/>
      <c r="Q22" s="9"/>
      <c r="R22" s="32"/>
      <c r="S22" s="33"/>
      <c r="T22" s="28"/>
      <c r="U22" s="9"/>
      <c r="V22" s="32"/>
      <c r="W22" s="33"/>
      <c r="X22" s="28"/>
      <c r="Y22" s="53"/>
    </row>
    <row r="23" spans="1:25" ht="17.25" customHeight="1" x14ac:dyDescent="0.2">
      <c r="A23" s="50" t="s">
        <v>64</v>
      </c>
      <c r="B23" s="40"/>
      <c r="C23" s="41"/>
      <c r="D23" s="42"/>
      <c r="E23" s="5"/>
      <c r="F23" s="2"/>
      <c r="G23" s="3"/>
      <c r="H23" s="4"/>
      <c r="I23" s="53"/>
      <c r="J23" s="32"/>
      <c r="K23" s="33">
        <v>1</v>
      </c>
      <c r="L23" s="34"/>
      <c r="M23" s="9"/>
      <c r="N23" s="32"/>
      <c r="O23" s="33"/>
      <c r="P23" s="28"/>
      <c r="Q23" s="9"/>
      <c r="R23" s="32"/>
      <c r="S23" s="33"/>
      <c r="T23" s="28"/>
      <c r="U23" s="9"/>
      <c r="V23" s="32"/>
      <c r="W23" s="33"/>
      <c r="X23" s="28"/>
      <c r="Y23" s="53"/>
    </row>
    <row r="24" spans="1:25" ht="17.25" customHeight="1" x14ac:dyDescent="0.2">
      <c r="A24" s="50" t="s">
        <v>55</v>
      </c>
      <c r="B24" s="40"/>
      <c r="C24" s="41"/>
      <c r="D24" s="42"/>
      <c r="E24" s="5"/>
      <c r="F24" s="2"/>
      <c r="G24" s="3"/>
      <c r="H24" s="4"/>
      <c r="I24" s="53"/>
      <c r="J24" s="32"/>
      <c r="K24" s="33"/>
      <c r="L24" s="34"/>
      <c r="M24" s="9"/>
      <c r="N24" s="32"/>
      <c r="O24" s="33"/>
      <c r="P24" s="28"/>
      <c r="Q24" s="9"/>
      <c r="R24" s="32"/>
      <c r="S24" s="33">
        <v>2</v>
      </c>
      <c r="T24" s="28"/>
      <c r="U24" s="9"/>
      <c r="V24" s="32"/>
      <c r="W24" s="33"/>
      <c r="X24" s="28"/>
      <c r="Y24" s="53"/>
    </row>
    <row r="25" spans="1:25" ht="17.25" customHeight="1" x14ac:dyDescent="0.2">
      <c r="A25" s="50" t="s">
        <v>65</v>
      </c>
      <c r="B25" s="40"/>
      <c r="C25" s="41"/>
      <c r="D25" s="42"/>
      <c r="E25" s="5"/>
      <c r="F25" s="2"/>
      <c r="G25" s="3"/>
      <c r="H25" s="4"/>
      <c r="I25" s="53"/>
      <c r="J25" s="32"/>
      <c r="K25" s="33"/>
      <c r="L25" s="34"/>
      <c r="M25" s="9"/>
      <c r="N25" s="32"/>
      <c r="O25" s="33"/>
      <c r="P25" s="28"/>
      <c r="Q25" s="9"/>
      <c r="R25" s="32"/>
      <c r="S25" s="33">
        <v>2</v>
      </c>
      <c r="T25" s="28"/>
      <c r="U25" s="9"/>
      <c r="V25" s="32"/>
      <c r="W25" s="33"/>
      <c r="X25" s="28"/>
      <c r="Y25" s="53"/>
    </row>
    <row r="26" spans="1:25" ht="17.25" customHeight="1" x14ac:dyDescent="0.2">
      <c r="A26" s="50" t="s">
        <v>57</v>
      </c>
      <c r="B26" s="40"/>
      <c r="C26" s="41"/>
      <c r="D26" s="42"/>
      <c r="E26" s="5"/>
      <c r="F26" s="2"/>
      <c r="G26" s="3"/>
      <c r="H26" s="4"/>
      <c r="I26" s="53"/>
      <c r="J26" s="32"/>
      <c r="K26" s="33"/>
      <c r="L26" s="34"/>
      <c r="M26" s="9"/>
      <c r="N26" s="32"/>
      <c r="O26" s="33"/>
      <c r="P26" s="28"/>
      <c r="Q26" s="9"/>
      <c r="R26" s="32"/>
      <c r="S26" s="33"/>
      <c r="T26" s="28"/>
      <c r="U26" s="9"/>
      <c r="V26" s="32"/>
      <c r="W26" s="33">
        <v>2</v>
      </c>
      <c r="X26" s="28"/>
      <c r="Y26" s="53"/>
    </row>
    <row r="27" spans="1:25" ht="17.25" customHeight="1" x14ac:dyDescent="0.2">
      <c r="A27" s="50" t="s">
        <v>10</v>
      </c>
      <c r="B27" s="40"/>
      <c r="C27" s="41"/>
      <c r="D27" s="42"/>
      <c r="E27" s="5"/>
      <c r="F27" s="2"/>
      <c r="G27" s="3"/>
      <c r="H27" s="4"/>
      <c r="I27" s="53"/>
      <c r="J27" s="32"/>
      <c r="K27" s="33"/>
      <c r="L27" s="34"/>
      <c r="M27" s="9"/>
      <c r="N27" s="32"/>
      <c r="O27" s="33"/>
      <c r="P27" s="28"/>
      <c r="Q27" s="9"/>
      <c r="R27" s="32"/>
      <c r="S27" s="33">
        <v>2</v>
      </c>
      <c r="T27" s="28" t="s">
        <v>8</v>
      </c>
      <c r="U27" s="9">
        <v>2</v>
      </c>
      <c r="V27" s="32"/>
      <c r="W27" s="33">
        <v>2</v>
      </c>
      <c r="X27" s="28" t="s">
        <v>8</v>
      </c>
      <c r="Y27" s="53">
        <v>2</v>
      </c>
    </row>
    <row r="28" spans="1:25" ht="17.25" customHeight="1" thickBot="1" x14ac:dyDescent="0.25">
      <c r="A28" s="49" t="s">
        <v>12</v>
      </c>
      <c r="B28" s="2"/>
      <c r="C28" s="3"/>
      <c r="D28" s="4"/>
      <c r="E28" s="5"/>
      <c r="F28" s="2"/>
      <c r="G28" s="3"/>
      <c r="H28" s="4"/>
      <c r="I28" s="5"/>
      <c r="J28" s="45"/>
      <c r="K28" s="46"/>
      <c r="L28" s="47"/>
      <c r="M28" s="48"/>
      <c r="N28" s="45"/>
      <c r="O28" s="46"/>
      <c r="P28" s="47"/>
      <c r="Q28" s="48"/>
      <c r="R28" s="45"/>
      <c r="S28" s="46"/>
      <c r="T28" s="47"/>
      <c r="U28" s="48"/>
      <c r="V28" s="45"/>
      <c r="W28" s="46"/>
      <c r="X28" s="47" t="s">
        <v>8</v>
      </c>
      <c r="Y28" s="14">
        <v>6</v>
      </c>
    </row>
    <row r="29" spans="1:25" ht="17.25" customHeight="1" thickTop="1" thickBot="1" x14ac:dyDescent="0.25">
      <c r="A29" s="29" t="s">
        <v>13</v>
      </c>
      <c r="B29" s="174">
        <f>SUM(B10:C28)</f>
        <v>12</v>
      </c>
      <c r="C29" s="174"/>
      <c r="D29" s="174"/>
      <c r="E29" s="60">
        <f>SUM(E10:E28)</f>
        <v>16</v>
      </c>
      <c r="F29" s="174">
        <f>SUM(F10:G28)</f>
        <v>14</v>
      </c>
      <c r="G29" s="174"/>
      <c r="H29" s="174"/>
      <c r="I29" s="60">
        <f>SUM(I10:I28)</f>
        <v>16</v>
      </c>
      <c r="J29" s="183">
        <f>SUM(J10:K28)</f>
        <v>11</v>
      </c>
      <c r="K29" s="183"/>
      <c r="L29" s="183"/>
      <c r="M29" s="60">
        <f>SUM(M10:M28)</f>
        <v>0</v>
      </c>
      <c r="N29" s="183">
        <f>SUM(N10:O28)</f>
        <v>12</v>
      </c>
      <c r="O29" s="183"/>
      <c r="P29" s="183"/>
      <c r="Q29" s="60">
        <f>SUM(Q10:Q28)</f>
        <v>0</v>
      </c>
      <c r="R29" s="183">
        <f>SUM(R10:S28)</f>
        <v>10</v>
      </c>
      <c r="S29" s="183"/>
      <c r="T29" s="183"/>
      <c r="U29" s="61">
        <f>SUM(U10:U15)</f>
        <v>0</v>
      </c>
      <c r="V29" s="183">
        <f>SUM(V10:W28)</f>
        <v>8</v>
      </c>
      <c r="W29" s="183"/>
      <c r="X29" s="183"/>
      <c r="Y29" s="60">
        <f>SUM(Y10:Y28)</f>
        <v>8</v>
      </c>
    </row>
    <row r="30" spans="1:25" ht="17.25" customHeight="1" thickTop="1" x14ac:dyDescent="0.2">
      <c r="A30" s="30"/>
      <c r="B30" s="171" t="s">
        <v>2</v>
      </c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</row>
    <row r="31" spans="1:25" ht="17.25" customHeight="1" thickBot="1" x14ac:dyDescent="0.3">
      <c r="A31" s="19" t="s">
        <v>14</v>
      </c>
      <c r="B31" s="177">
        <v>1</v>
      </c>
      <c r="C31" s="177"/>
      <c r="D31" s="177"/>
      <c r="E31" s="177"/>
      <c r="F31" s="177">
        <v>2</v>
      </c>
      <c r="G31" s="177"/>
      <c r="H31" s="177"/>
      <c r="I31" s="177"/>
      <c r="J31" s="177">
        <v>3</v>
      </c>
      <c r="K31" s="177"/>
      <c r="L31" s="177"/>
      <c r="M31" s="177"/>
      <c r="N31" s="177">
        <v>4</v>
      </c>
      <c r="O31" s="177"/>
      <c r="P31" s="177"/>
      <c r="Q31" s="177"/>
      <c r="R31" s="177">
        <v>5</v>
      </c>
      <c r="S31" s="177"/>
      <c r="T31" s="177"/>
      <c r="U31" s="177"/>
      <c r="V31" s="178">
        <v>6</v>
      </c>
      <c r="W31" s="178"/>
      <c r="X31" s="178"/>
      <c r="Y31" s="178"/>
    </row>
    <row r="32" spans="1:25" ht="17.25" customHeight="1" thickTop="1" thickBot="1" x14ac:dyDescent="0.25">
      <c r="A32" s="31"/>
      <c r="B32" s="21" t="s">
        <v>4</v>
      </c>
      <c r="C32" s="22" t="s">
        <v>5</v>
      </c>
      <c r="D32" s="23" t="s">
        <v>6</v>
      </c>
      <c r="E32" s="22" t="s">
        <v>7</v>
      </c>
      <c r="F32" s="21" t="s">
        <v>4</v>
      </c>
      <c r="G32" s="22" t="s">
        <v>5</v>
      </c>
      <c r="H32" s="23" t="s">
        <v>6</v>
      </c>
      <c r="I32" s="22" t="s">
        <v>7</v>
      </c>
      <c r="J32" s="21" t="s">
        <v>4</v>
      </c>
      <c r="K32" s="22" t="s">
        <v>5</v>
      </c>
      <c r="L32" s="23" t="s">
        <v>6</v>
      </c>
      <c r="M32" s="22" t="s">
        <v>7</v>
      </c>
      <c r="N32" s="21" t="s">
        <v>4</v>
      </c>
      <c r="O32" s="22" t="s">
        <v>5</v>
      </c>
      <c r="P32" s="23" t="s">
        <v>6</v>
      </c>
      <c r="Q32" s="22" t="s">
        <v>7</v>
      </c>
      <c r="R32" s="21" t="s">
        <v>4</v>
      </c>
      <c r="S32" s="22" t="s">
        <v>5</v>
      </c>
      <c r="T32" s="23" t="s">
        <v>6</v>
      </c>
      <c r="U32" s="22" t="s">
        <v>7</v>
      </c>
      <c r="V32" s="21" t="s">
        <v>4</v>
      </c>
      <c r="W32" s="22" t="s">
        <v>5</v>
      </c>
      <c r="X32" s="23" t="s">
        <v>6</v>
      </c>
      <c r="Y32" s="24" t="s">
        <v>7</v>
      </c>
    </row>
    <row r="33" spans="1:25" ht="17.25" customHeight="1" thickTop="1" x14ac:dyDescent="0.2">
      <c r="A33" s="56" t="s">
        <v>15</v>
      </c>
      <c r="B33" s="25"/>
      <c r="C33" s="26"/>
      <c r="D33" s="27"/>
      <c r="E33" s="10"/>
      <c r="F33" s="25"/>
      <c r="G33" s="26"/>
      <c r="H33" s="27"/>
      <c r="I33" s="10"/>
      <c r="J33" s="25">
        <v>2</v>
      </c>
      <c r="K33" s="26"/>
      <c r="L33" s="27" t="s">
        <v>11</v>
      </c>
      <c r="M33" s="10">
        <v>2</v>
      </c>
      <c r="N33" s="25">
        <v>2</v>
      </c>
      <c r="O33" s="26"/>
      <c r="P33" s="27" t="s">
        <v>11</v>
      </c>
      <c r="Q33" s="10">
        <v>2</v>
      </c>
      <c r="R33" s="25"/>
      <c r="S33" s="26"/>
      <c r="T33" s="27"/>
      <c r="U33" s="10"/>
      <c r="V33" s="25"/>
      <c r="W33" s="26"/>
      <c r="X33" s="27"/>
      <c r="Y33" s="12"/>
    </row>
    <row r="34" spans="1:25" ht="17.25" customHeight="1" x14ac:dyDescent="0.2">
      <c r="A34" s="7" t="s">
        <v>16</v>
      </c>
      <c r="B34" s="2"/>
      <c r="C34" s="3"/>
      <c r="D34" s="4"/>
      <c r="E34" s="53"/>
      <c r="F34" s="2"/>
      <c r="G34" s="3"/>
      <c r="H34" s="4"/>
      <c r="I34" s="53"/>
      <c r="J34" s="2"/>
      <c r="K34" s="3"/>
      <c r="L34" s="4"/>
      <c r="M34" s="53"/>
      <c r="N34" s="2"/>
      <c r="O34" s="3"/>
      <c r="P34" s="4"/>
      <c r="Q34" s="53"/>
      <c r="R34" s="2">
        <v>1</v>
      </c>
      <c r="S34" s="3">
        <v>1</v>
      </c>
      <c r="T34" s="4" t="s">
        <v>11</v>
      </c>
      <c r="U34" s="53">
        <v>2</v>
      </c>
      <c r="V34" s="2">
        <v>1</v>
      </c>
      <c r="W34" s="3">
        <v>1</v>
      </c>
      <c r="X34" s="4" t="s">
        <v>11</v>
      </c>
      <c r="Y34" s="53">
        <v>2</v>
      </c>
    </row>
    <row r="35" spans="1:25" ht="17.25" customHeight="1" x14ac:dyDescent="0.2">
      <c r="A35" s="7" t="s">
        <v>17</v>
      </c>
      <c r="B35" s="2">
        <v>1</v>
      </c>
      <c r="C35" s="3">
        <v>1</v>
      </c>
      <c r="D35" s="4" t="s">
        <v>18</v>
      </c>
      <c r="E35" s="53">
        <v>2</v>
      </c>
      <c r="F35" s="2">
        <v>1</v>
      </c>
      <c r="G35" s="3">
        <v>1</v>
      </c>
      <c r="H35" s="4" t="s">
        <v>18</v>
      </c>
      <c r="I35" s="53">
        <v>2</v>
      </c>
      <c r="J35" s="2">
        <v>1</v>
      </c>
      <c r="K35" s="3">
        <v>1</v>
      </c>
      <c r="L35" s="4" t="s">
        <v>8</v>
      </c>
      <c r="M35" s="53">
        <v>2</v>
      </c>
      <c r="N35" s="2">
        <v>1</v>
      </c>
      <c r="O35" s="3">
        <v>1</v>
      </c>
      <c r="P35" s="4" t="s">
        <v>8</v>
      </c>
      <c r="Q35" s="53">
        <v>2</v>
      </c>
      <c r="R35" s="2">
        <v>1</v>
      </c>
      <c r="S35" s="3">
        <v>1</v>
      </c>
      <c r="T35" s="4" t="s">
        <v>8</v>
      </c>
      <c r="U35" s="53">
        <v>2</v>
      </c>
      <c r="V35" s="2"/>
      <c r="W35" s="3"/>
      <c r="X35" s="4"/>
      <c r="Y35" s="53"/>
    </row>
    <row r="36" spans="1:25" ht="17.25" customHeight="1" x14ac:dyDescent="0.2">
      <c r="A36" s="57" t="s">
        <v>19</v>
      </c>
      <c r="B36" s="2">
        <v>1</v>
      </c>
      <c r="C36" s="3">
        <v>1</v>
      </c>
      <c r="D36" s="4" t="s">
        <v>11</v>
      </c>
      <c r="E36" s="53">
        <v>2</v>
      </c>
      <c r="F36" s="3">
        <v>1</v>
      </c>
      <c r="G36" s="9">
        <v>1</v>
      </c>
      <c r="H36" s="4" t="s">
        <v>20</v>
      </c>
      <c r="I36" s="53">
        <v>2</v>
      </c>
      <c r="J36" s="2"/>
      <c r="K36" s="3"/>
      <c r="L36" s="4"/>
      <c r="M36" s="53"/>
      <c r="N36" s="3"/>
      <c r="O36" s="9"/>
      <c r="P36" s="4"/>
      <c r="Q36" s="53"/>
      <c r="R36" s="2"/>
      <c r="S36" s="3"/>
      <c r="T36" s="4"/>
      <c r="U36" s="11"/>
      <c r="V36" s="2"/>
      <c r="W36" s="3"/>
      <c r="X36" s="4"/>
      <c r="Y36" s="53"/>
    </row>
    <row r="37" spans="1:25" ht="17.25" customHeight="1" x14ac:dyDescent="0.2">
      <c r="A37" s="7" t="s">
        <v>21</v>
      </c>
      <c r="B37" s="2"/>
      <c r="C37" s="3"/>
      <c r="D37" s="4"/>
      <c r="E37" s="5"/>
      <c r="F37" s="2"/>
      <c r="G37" s="3"/>
      <c r="H37" s="4"/>
      <c r="I37" s="53"/>
      <c r="J37" s="2"/>
      <c r="K37" s="3">
        <v>2</v>
      </c>
      <c r="L37" s="4" t="s">
        <v>11</v>
      </c>
      <c r="M37" s="53">
        <v>2</v>
      </c>
      <c r="N37" s="2"/>
      <c r="O37" s="3">
        <v>2</v>
      </c>
      <c r="P37" s="4" t="s">
        <v>20</v>
      </c>
      <c r="Q37" s="53">
        <v>2</v>
      </c>
      <c r="R37" s="2"/>
      <c r="S37" s="3">
        <v>2</v>
      </c>
      <c r="T37" s="4" t="s">
        <v>11</v>
      </c>
      <c r="U37" s="5">
        <v>2</v>
      </c>
      <c r="V37" s="2"/>
      <c r="W37" s="3">
        <v>2</v>
      </c>
      <c r="X37" s="4" t="s">
        <v>20</v>
      </c>
      <c r="Y37" s="53">
        <v>4</v>
      </c>
    </row>
    <row r="38" spans="1:25" ht="17.25" customHeight="1" thickBot="1" x14ac:dyDescent="0.25">
      <c r="A38" s="51" t="s">
        <v>22</v>
      </c>
      <c r="B38" s="32"/>
      <c r="C38" s="33"/>
      <c r="D38" s="34"/>
      <c r="E38" s="11"/>
      <c r="F38" s="32"/>
      <c r="G38" s="33"/>
      <c r="H38" s="34"/>
      <c r="I38" s="53"/>
      <c r="J38" s="2">
        <v>1</v>
      </c>
      <c r="K38" s="3">
        <v>1</v>
      </c>
      <c r="L38" s="4" t="s">
        <v>8</v>
      </c>
      <c r="M38" s="53">
        <v>2</v>
      </c>
      <c r="N38" s="32">
        <v>1</v>
      </c>
      <c r="O38" s="33">
        <v>1</v>
      </c>
      <c r="P38" s="34" t="s">
        <v>9</v>
      </c>
      <c r="Q38" s="53">
        <v>2</v>
      </c>
      <c r="R38" s="32">
        <v>1</v>
      </c>
      <c r="S38" s="33">
        <v>1</v>
      </c>
      <c r="T38" s="34" t="s">
        <v>20</v>
      </c>
      <c r="U38" s="11">
        <v>2</v>
      </c>
      <c r="V38" s="32"/>
      <c r="W38" s="33"/>
      <c r="X38" s="34"/>
      <c r="Y38" s="14"/>
    </row>
    <row r="39" spans="1:25" ht="17.25" customHeight="1" thickTop="1" thickBot="1" x14ac:dyDescent="0.25">
      <c r="A39" s="35" t="s">
        <v>13</v>
      </c>
      <c r="B39" s="174">
        <f>SUM(B33:C38)</f>
        <v>4</v>
      </c>
      <c r="C39" s="174"/>
      <c r="D39" s="174"/>
      <c r="E39" s="60">
        <f>SUM(E35:E38)</f>
        <v>4</v>
      </c>
      <c r="F39" s="174">
        <f>SUM(F33:G38)</f>
        <v>4</v>
      </c>
      <c r="G39" s="174"/>
      <c r="H39" s="174"/>
      <c r="I39" s="60">
        <f>SUM(I35:I38)</f>
        <v>4</v>
      </c>
      <c r="J39" s="174">
        <f>SUM(J33:K38)</f>
        <v>8</v>
      </c>
      <c r="K39" s="174"/>
      <c r="L39" s="174"/>
      <c r="M39" s="60">
        <f>SUM(M33:M38)</f>
        <v>8</v>
      </c>
      <c r="N39" s="174">
        <f>SUM(N33:O38)</f>
        <v>8</v>
      </c>
      <c r="O39" s="174"/>
      <c r="P39" s="174"/>
      <c r="Q39" s="60">
        <f>SUM(Q33:Q38)</f>
        <v>8</v>
      </c>
      <c r="R39" s="174">
        <f>SUM(R33:S38)</f>
        <v>8</v>
      </c>
      <c r="S39" s="174"/>
      <c r="T39" s="174"/>
      <c r="U39" s="60">
        <f>SUM(U33:U38)</f>
        <v>8</v>
      </c>
      <c r="V39" s="174">
        <f>SUM(V33:W38)</f>
        <v>4</v>
      </c>
      <c r="W39" s="174"/>
      <c r="X39" s="174"/>
      <c r="Y39" s="60">
        <f>SUM(Y33:Y38)</f>
        <v>6</v>
      </c>
    </row>
    <row r="40" spans="1:25" ht="17.25" customHeight="1" thickTop="1" x14ac:dyDescent="0.2">
      <c r="A40" s="30"/>
      <c r="B40" s="171" t="s">
        <v>2</v>
      </c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</row>
    <row r="41" spans="1:25" ht="17.25" customHeight="1" thickBot="1" x14ac:dyDescent="0.3">
      <c r="A41" s="19" t="s">
        <v>23</v>
      </c>
      <c r="B41" s="177">
        <v>1</v>
      </c>
      <c r="C41" s="177"/>
      <c r="D41" s="177"/>
      <c r="E41" s="177"/>
      <c r="F41" s="177">
        <v>2</v>
      </c>
      <c r="G41" s="177"/>
      <c r="H41" s="177"/>
      <c r="I41" s="177"/>
      <c r="J41" s="177">
        <v>3</v>
      </c>
      <c r="K41" s="177"/>
      <c r="L41" s="177"/>
      <c r="M41" s="177"/>
      <c r="N41" s="177">
        <v>4</v>
      </c>
      <c r="O41" s="177"/>
      <c r="P41" s="177"/>
      <c r="Q41" s="177"/>
      <c r="R41" s="177">
        <v>5</v>
      </c>
      <c r="S41" s="177"/>
      <c r="T41" s="177"/>
      <c r="U41" s="177"/>
      <c r="V41" s="178">
        <v>6</v>
      </c>
      <c r="W41" s="178"/>
      <c r="X41" s="178"/>
      <c r="Y41" s="178"/>
    </row>
    <row r="42" spans="1:25" ht="17.25" customHeight="1" thickTop="1" thickBot="1" x14ac:dyDescent="0.25">
      <c r="A42" s="31"/>
      <c r="B42" s="21" t="s">
        <v>4</v>
      </c>
      <c r="C42" s="22" t="s">
        <v>5</v>
      </c>
      <c r="D42" s="23" t="s">
        <v>6</v>
      </c>
      <c r="E42" s="22" t="s">
        <v>7</v>
      </c>
      <c r="F42" s="21" t="s">
        <v>4</v>
      </c>
      <c r="G42" s="22" t="s">
        <v>5</v>
      </c>
      <c r="H42" s="23" t="s">
        <v>6</v>
      </c>
      <c r="I42" s="22" t="s">
        <v>7</v>
      </c>
      <c r="J42" s="21" t="s">
        <v>4</v>
      </c>
      <c r="K42" s="22" t="s">
        <v>5</v>
      </c>
      <c r="L42" s="23" t="s">
        <v>6</v>
      </c>
      <c r="M42" s="22" t="s">
        <v>7</v>
      </c>
      <c r="N42" s="21" t="s">
        <v>4</v>
      </c>
      <c r="O42" s="22" t="s">
        <v>5</v>
      </c>
      <c r="P42" s="23" t="s">
        <v>6</v>
      </c>
      <c r="Q42" s="22" t="s">
        <v>7</v>
      </c>
      <c r="R42" s="21" t="s">
        <v>4</v>
      </c>
      <c r="S42" s="22" t="s">
        <v>5</v>
      </c>
      <c r="T42" s="23" t="s">
        <v>6</v>
      </c>
      <c r="U42" s="22" t="s">
        <v>7</v>
      </c>
      <c r="V42" s="21" t="s">
        <v>4</v>
      </c>
      <c r="W42" s="22" t="s">
        <v>5</v>
      </c>
      <c r="X42" s="23" t="s">
        <v>6</v>
      </c>
      <c r="Y42" s="24" t="s">
        <v>7</v>
      </c>
    </row>
    <row r="43" spans="1:25" ht="17.25" customHeight="1" thickTop="1" x14ac:dyDescent="0.2">
      <c r="A43" s="8" t="s">
        <v>24</v>
      </c>
      <c r="B43" s="2"/>
      <c r="C43" s="3">
        <v>2</v>
      </c>
      <c r="D43" s="4" t="s">
        <v>8</v>
      </c>
      <c r="E43" s="53">
        <v>2</v>
      </c>
      <c r="F43" s="2"/>
      <c r="G43" s="3">
        <v>2</v>
      </c>
      <c r="H43" s="4" t="s">
        <v>9</v>
      </c>
      <c r="I43" s="53">
        <v>2</v>
      </c>
      <c r="J43" s="2"/>
      <c r="K43" s="3">
        <v>2</v>
      </c>
      <c r="L43" s="4" t="s">
        <v>8</v>
      </c>
      <c r="M43" s="53">
        <v>2</v>
      </c>
      <c r="N43" s="2"/>
      <c r="O43" s="3">
        <v>2</v>
      </c>
      <c r="P43" s="4" t="s">
        <v>8</v>
      </c>
      <c r="Q43" s="53">
        <v>2</v>
      </c>
      <c r="R43" s="2"/>
      <c r="S43" s="3">
        <v>2</v>
      </c>
      <c r="T43" s="4" t="s">
        <v>8</v>
      </c>
      <c r="U43" s="53">
        <v>2</v>
      </c>
      <c r="V43" s="2"/>
      <c r="W43" s="3">
        <v>2</v>
      </c>
      <c r="X43" s="4" t="s">
        <v>9</v>
      </c>
      <c r="Y43" s="12">
        <v>4</v>
      </c>
    </row>
    <row r="44" spans="1:25" ht="17.25" customHeight="1" x14ac:dyDescent="0.2">
      <c r="A44" s="8" t="s">
        <v>25</v>
      </c>
      <c r="B44" s="2">
        <v>2</v>
      </c>
      <c r="C44" s="3"/>
      <c r="D44" s="4" t="s">
        <v>8</v>
      </c>
      <c r="E44" s="5">
        <v>2</v>
      </c>
      <c r="F44" s="2">
        <v>2</v>
      </c>
      <c r="G44" s="3"/>
      <c r="H44" s="4" t="s">
        <v>9</v>
      </c>
      <c r="I44" s="5">
        <v>2</v>
      </c>
      <c r="J44" s="2">
        <v>2</v>
      </c>
      <c r="K44" s="3"/>
      <c r="L44" s="4" t="s">
        <v>8</v>
      </c>
      <c r="M44" s="5">
        <v>2</v>
      </c>
      <c r="N44" s="2">
        <v>2</v>
      </c>
      <c r="O44" s="3"/>
      <c r="P44" s="4" t="s">
        <v>9</v>
      </c>
      <c r="Q44" s="5">
        <v>4</v>
      </c>
      <c r="R44" s="2"/>
      <c r="S44" s="3"/>
      <c r="T44" s="4"/>
      <c r="U44" s="5"/>
      <c r="V44" s="2"/>
      <c r="W44" s="3"/>
      <c r="X44" s="4"/>
      <c r="Y44" s="53"/>
    </row>
    <row r="45" spans="1:25" ht="17.25" customHeight="1" x14ac:dyDescent="0.2">
      <c r="A45" s="8" t="s">
        <v>26</v>
      </c>
      <c r="B45" s="2"/>
      <c r="C45" s="3"/>
      <c r="D45" s="4"/>
      <c r="E45" s="5"/>
      <c r="F45" s="2"/>
      <c r="G45" s="3"/>
      <c r="H45" s="4"/>
      <c r="I45" s="5"/>
      <c r="J45" s="2"/>
      <c r="K45" s="3"/>
      <c r="L45" s="4"/>
      <c r="M45" s="5"/>
      <c r="N45" s="2"/>
      <c r="O45" s="3"/>
      <c r="P45" s="4"/>
      <c r="Q45" s="5"/>
      <c r="R45" s="2">
        <v>2</v>
      </c>
      <c r="S45" s="3"/>
      <c r="T45" s="4" t="s">
        <v>8</v>
      </c>
      <c r="U45" s="5">
        <v>2</v>
      </c>
      <c r="V45" s="2">
        <v>2</v>
      </c>
      <c r="W45" s="3"/>
      <c r="X45" s="4" t="s">
        <v>9</v>
      </c>
      <c r="Y45" s="53">
        <v>4</v>
      </c>
    </row>
    <row r="46" spans="1:25" ht="17.25" customHeight="1" x14ac:dyDescent="0.2">
      <c r="A46" s="8" t="s">
        <v>27</v>
      </c>
      <c r="B46" s="2">
        <v>1</v>
      </c>
      <c r="C46" s="3">
        <v>1</v>
      </c>
      <c r="D46" s="4" t="s">
        <v>8</v>
      </c>
      <c r="E46" s="5">
        <v>2</v>
      </c>
      <c r="F46" s="2">
        <v>1</v>
      </c>
      <c r="G46" s="3">
        <v>1</v>
      </c>
      <c r="H46" s="4" t="s">
        <v>9</v>
      </c>
      <c r="I46" s="5">
        <v>2</v>
      </c>
      <c r="J46" s="2"/>
      <c r="K46" s="3"/>
      <c r="L46" s="4"/>
      <c r="M46" s="5"/>
      <c r="N46" s="2"/>
      <c r="O46" s="3"/>
      <c r="P46" s="4"/>
      <c r="Q46" s="5"/>
      <c r="R46" s="2"/>
      <c r="S46" s="3"/>
      <c r="T46" s="4"/>
      <c r="U46" s="6"/>
      <c r="V46" s="2"/>
      <c r="W46" s="3"/>
      <c r="X46" s="4"/>
      <c r="Y46" s="53"/>
    </row>
    <row r="47" spans="1:25" ht="17.25" customHeight="1" x14ac:dyDescent="0.2">
      <c r="A47" s="8" t="s">
        <v>29</v>
      </c>
      <c r="B47" s="2"/>
      <c r="C47" s="3">
        <v>2</v>
      </c>
      <c r="D47" s="4" t="s">
        <v>8</v>
      </c>
      <c r="E47" s="5">
        <v>2</v>
      </c>
      <c r="F47" s="2"/>
      <c r="G47" s="3">
        <v>2</v>
      </c>
      <c r="H47" s="4" t="s">
        <v>8</v>
      </c>
      <c r="I47" s="5">
        <v>2</v>
      </c>
      <c r="J47" s="2"/>
      <c r="K47" s="3">
        <v>2</v>
      </c>
      <c r="L47" s="4" t="s">
        <v>8</v>
      </c>
      <c r="M47" s="5">
        <v>2</v>
      </c>
      <c r="N47" s="2"/>
      <c r="O47" s="3">
        <v>2</v>
      </c>
      <c r="P47" s="4" t="s">
        <v>8</v>
      </c>
      <c r="Q47" s="5">
        <v>2</v>
      </c>
      <c r="R47" s="2"/>
      <c r="S47" s="3">
        <v>2</v>
      </c>
      <c r="T47" s="4" t="s">
        <v>8</v>
      </c>
      <c r="U47" s="5">
        <v>2</v>
      </c>
      <c r="V47" s="2"/>
      <c r="W47" s="3">
        <v>2</v>
      </c>
      <c r="X47" s="4" t="s">
        <v>8</v>
      </c>
      <c r="Y47" s="53">
        <v>2</v>
      </c>
    </row>
    <row r="48" spans="1:25" ht="17.25" customHeight="1" x14ac:dyDescent="0.2">
      <c r="A48" s="8" t="s">
        <v>30</v>
      </c>
      <c r="B48" s="2">
        <v>2</v>
      </c>
      <c r="C48" s="3"/>
      <c r="D48" s="4" t="s">
        <v>8</v>
      </c>
      <c r="E48" s="5">
        <v>2</v>
      </c>
      <c r="F48" s="2">
        <v>2</v>
      </c>
      <c r="G48" s="3"/>
      <c r="H48" s="4" t="s">
        <v>9</v>
      </c>
      <c r="I48" s="5">
        <v>2</v>
      </c>
      <c r="J48" s="2"/>
      <c r="K48" s="3"/>
      <c r="L48" s="4"/>
      <c r="M48" s="5"/>
      <c r="N48" s="2"/>
      <c r="O48" s="3"/>
      <c r="P48" s="4"/>
      <c r="Q48" s="5"/>
      <c r="R48" s="2"/>
      <c r="S48" s="3"/>
      <c r="T48" s="4"/>
      <c r="U48" s="5"/>
      <c r="V48" s="2"/>
      <c r="W48" s="3"/>
      <c r="X48" s="4"/>
      <c r="Y48" s="14"/>
    </row>
    <row r="49" spans="1:25" ht="17.25" customHeight="1" x14ac:dyDescent="0.2">
      <c r="A49" s="8" t="s">
        <v>31</v>
      </c>
      <c r="B49" s="2"/>
      <c r="C49" s="3"/>
      <c r="D49" s="4"/>
      <c r="E49" s="5"/>
      <c r="F49" s="2"/>
      <c r="G49" s="3"/>
      <c r="H49" s="4"/>
      <c r="I49" s="5"/>
      <c r="J49" s="2"/>
      <c r="K49" s="3"/>
      <c r="L49" s="4"/>
      <c r="M49" s="5"/>
      <c r="N49" s="2"/>
      <c r="O49" s="3"/>
      <c r="P49" s="4"/>
      <c r="Q49" s="5"/>
      <c r="R49" s="2"/>
      <c r="S49" s="3">
        <v>2</v>
      </c>
      <c r="T49" s="4" t="s">
        <v>8</v>
      </c>
      <c r="U49" s="5">
        <v>2</v>
      </c>
      <c r="V49" s="2"/>
      <c r="W49" s="3">
        <v>2</v>
      </c>
      <c r="X49" s="4" t="s">
        <v>8</v>
      </c>
      <c r="Y49" s="14">
        <v>2</v>
      </c>
    </row>
    <row r="50" spans="1:25" ht="17.25" customHeight="1" thickBot="1" x14ac:dyDescent="0.25">
      <c r="A50" s="17" t="s">
        <v>32</v>
      </c>
      <c r="B50" s="2"/>
      <c r="C50" s="3"/>
      <c r="D50" s="4"/>
      <c r="E50" s="5"/>
      <c r="F50" s="2"/>
      <c r="G50" s="3"/>
      <c r="H50" s="4"/>
      <c r="I50" s="5"/>
      <c r="J50" s="2"/>
      <c r="K50" s="3">
        <v>2</v>
      </c>
      <c r="L50" s="4" t="s">
        <v>8</v>
      </c>
      <c r="M50" s="5">
        <v>2</v>
      </c>
      <c r="N50" s="2"/>
      <c r="O50" s="3"/>
      <c r="P50" s="4"/>
      <c r="Q50" s="5"/>
      <c r="R50" s="2"/>
      <c r="S50" s="3"/>
      <c r="T50" s="4"/>
      <c r="U50" s="5"/>
      <c r="V50" s="2"/>
      <c r="W50" s="3"/>
      <c r="X50" s="4"/>
      <c r="Y50" s="13"/>
    </row>
    <row r="51" spans="1:25" ht="17.25" customHeight="1" thickTop="1" thickBot="1" x14ac:dyDescent="0.25">
      <c r="A51" s="36" t="s">
        <v>33</v>
      </c>
      <c r="B51" s="174">
        <f>SUM(B43:D50)</f>
        <v>10</v>
      </c>
      <c r="C51" s="174"/>
      <c r="D51" s="174"/>
      <c r="E51" s="60">
        <f>SUM(E43:E49)</f>
        <v>10</v>
      </c>
      <c r="F51" s="174">
        <f>SUM(F43:G49)</f>
        <v>10</v>
      </c>
      <c r="G51" s="174"/>
      <c r="H51" s="174"/>
      <c r="I51" s="60">
        <f>SUM(I43:I49)</f>
        <v>10</v>
      </c>
      <c r="J51" s="174">
        <v>8</v>
      </c>
      <c r="K51" s="174"/>
      <c r="L51" s="174"/>
      <c r="M51" s="60">
        <f>SUM(M43:M50)</f>
        <v>8</v>
      </c>
      <c r="N51" s="174">
        <f>SUM(N43:O49)</f>
        <v>6</v>
      </c>
      <c r="O51" s="174"/>
      <c r="P51" s="174"/>
      <c r="Q51" s="60">
        <f>SUM(Q43:Q49)</f>
        <v>8</v>
      </c>
      <c r="R51" s="174">
        <f>SUM(R43:S49)</f>
        <v>8</v>
      </c>
      <c r="S51" s="174"/>
      <c r="T51" s="174"/>
      <c r="U51" s="60">
        <f>SUM(U43:U50)</f>
        <v>8</v>
      </c>
      <c r="V51" s="174">
        <f>SUM(V43:W49)</f>
        <v>8</v>
      </c>
      <c r="W51" s="174"/>
      <c r="X51" s="174"/>
      <c r="Y51" s="60">
        <f>SUM(Y43:Y50)</f>
        <v>12</v>
      </c>
    </row>
    <row r="52" spans="1:25" ht="17.25" customHeight="1" thickTop="1" thickBot="1" x14ac:dyDescent="0.25">
      <c r="A52" s="36" t="s">
        <v>34</v>
      </c>
      <c r="B52" s="174">
        <f>SUM(B29+B39+B51)</f>
        <v>26</v>
      </c>
      <c r="C52" s="174"/>
      <c r="D52" s="174"/>
      <c r="E52" s="15">
        <f>SUM(E29+E39+E51)</f>
        <v>30</v>
      </c>
      <c r="F52" s="174">
        <f>SUM(F29+F39+F51)</f>
        <v>28</v>
      </c>
      <c r="G52" s="174"/>
      <c r="H52" s="174"/>
      <c r="I52" s="16">
        <f>SUM(I29+I39+I51)</f>
        <v>30</v>
      </c>
      <c r="J52" s="174">
        <f>SUM(J29+J39+J51)</f>
        <v>27</v>
      </c>
      <c r="K52" s="174"/>
      <c r="L52" s="174"/>
      <c r="M52" s="60">
        <f>SUM(M29+M39+M51)</f>
        <v>16</v>
      </c>
      <c r="N52" s="174">
        <f>SUM(N29+N39+N51)</f>
        <v>26</v>
      </c>
      <c r="O52" s="174"/>
      <c r="P52" s="174"/>
      <c r="Q52" s="60">
        <f>SUM(Q29+Q39+Q51)</f>
        <v>16</v>
      </c>
      <c r="R52" s="174">
        <f>SUM(R29+R39+R51)</f>
        <v>26</v>
      </c>
      <c r="S52" s="174"/>
      <c r="T52" s="174"/>
      <c r="U52" s="60">
        <f>SUM(U29+U39+U51)</f>
        <v>16</v>
      </c>
      <c r="V52" s="174">
        <f>SUM(V29+V39+V51)</f>
        <v>20</v>
      </c>
      <c r="W52" s="174"/>
      <c r="X52" s="174"/>
      <c r="Y52" s="60">
        <f>SUM(Y29+Y39+Y51)</f>
        <v>26</v>
      </c>
    </row>
    <row r="53" spans="1:25" ht="17.25" customHeight="1" thickTop="1" thickBot="1" x14ac:dyDescent="0.25">
      <c r="A53" s="43"/>
      <c r="B53" s="184" t="s">
        <v>35</v>
      </c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44"/>
    </row>
    <row r="54" spans="1:25" ht="17.25" customHeight="1" thickTop="1" x14ac:dyDescent="0.2">
      <c r="A54" s="37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52"/>
    </row>
    <row r="55" spans="1:25" ht="17.25" customHeight="1" x14ac:dyDescent="0.2">
      <c r="A55" s="37" t="s">
        <v>36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</row>
    <row r="56" spans="1:25" ht="17.25" customHeight="1" x14ac:dyDescent="0.2">
      <c r="A56" s="37" t="s">
        <v>37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</row>
  </sheetData>
  <mergeCells count="50">
    <mergeCell ref="B53:X53"/>
    <mergeCell ref="B52:D52"/>
    <mergeCell ref="F52:H52"/>
    <mergeCell ref="J52:L52"/>
    <mergeCell ref="N52:P52"/>
    <mergeCell ref="R52:T52"/>
    <mergeCell ref="V52:X52"/>
    <mergeCell ref="V51:X51"/>
    <mergeCell ref="B40:Y40"/>
    <mergeCell ref="B41:E41"/>
    <mergeCell ref="F41:I41"/>
    <mergeCell ref="J41:M41"/>
    <mergeCell ref="N41:Q41"/>
    <mergeCell ref="R41:U41"/>
    <mergeCell ref="V41:Y41"/>
    <mergeCell ref="B51:D51"/>
    <mergeCell ref="F51:H51"/>
    <mergeCell ref="J51:L51"/>
    <mergeCell ref="N51:P51"/>
    <mergeCell ref="R51:T51"/>
    <mergeCell ref="V39:X39"/>
    <mergeCell ref="B30:Y30"/>
    <mergeCell ref="B31:E31"/>
    <mergeCell ref="F31:I31"/>
    <mergeCell ref="J31:M31"/>
    <mergeCell ref="N31:Q31"/>
    <mergeCell ref="R31:U31"/>
    <mergeCell ref="V31:Y31"/>
    <mergeCell ref="B39:D39"/>
    <mergeCell ref="F39:H39"/>
    <mergeCell ref="J39:L39"/>
    <mergeCell ref="N39:P39"/>
    <mergeCell ref="R39:T39"/>
    <mergeCell ref="R8:U8"/>
    <mergeCell ref="V8:Y8"/>
    <mergeCell ref="B29:D29"/>
    <mergeCell ref="F29:H29"/>
    <mergeCell ref="J29:L29"/>
    <mergeCell ref="N29:P29"/>
    <mergeCell ref="R29:T29"/>
    <mergeCell ref="V29:X29"/>
    <mergeCell ref="B8:E8"/>
    <mergeCell ref="F8:I8"/>
    <mergeCell ref="J8:M8"/>
    <mergeCell ref="N8:Q8"/>
    <mergeCell ref="A1:Y1"/>
    <mergeCell ref="A3:P3"/>
    <mergeCell ref="A4:Y4"/>
    <mergeCell ref="A5:Y5"/>
    <mergeCell ref="B7:Y7"/>
  </mergeCells>
  <pageMargins left="0.7" right="0.7" top="0.78740157499999996" bottom="0.78740157499999996" header="0.3" footer="0.3"/>
  <pageSetup scale="5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N55"/>
  <sheetViews>
    <sheetView zoomScale="70" zoomScaleNormal="70" zoomScalePageLayoutView="70" workbookViewId="0">
      <selection activeCell="B15" sqref="B15"/>
    </sheetView>
  </sheetViews>
  <sheetFormatPr defaultColWidth="8.5703125" defaultRowHeight="12.75" x14ac:dyDescent="0.2"/>
  <cols>
    <col min="1" max="1" width="52.42578125" customWidth="1"/>
    <col min="2" max="25" width="5.5703125" customWidth="1"/>
    <col min="26" max="26" width="3.85546875" customWidth="1"/>
    <col min="27" max="30" width="5.42578125" customWidth="1"/>
  </cols>
  <sheetData>
    <row r="1" spans="1:26" ht="17.25" customHeight="1" x14ac:dyDescent="0.25">
      <c r="A1" s="162" t="s">
        <v>40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</row>
    <row r="2" spans="1:26" ht="17.2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6" ht="17.25" customHeight="1" x14ac:dyDescent="0.3">
      <c r="A3" s="163" t="s">
        <v>41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62"/>
      <c r="R3" s="62"/>
      <c r="S3" s="62"/>
      <c r="T3" s="62"/>
      <c r="U3" s="62"/>
      <c r="V3" s="62"/>
      <c r="W3" s="62"/>
      <c r="X3" s="62"/>
      <c r="Y3" s="62"/>
    </row>
    <row r="4" spans="1:26" ht="17.25" customHeight="1" x14ac:dyDescent="0.2">
      <c r="A4" s="182" t="s">
        <v>0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</row>
    <row r="5" spans="1:26" ht="17.25" customHeight="1" x14ac:dyDescent="0.2">
      <c r="A5" s="181" t="s">
        <v>1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</row>
    <row r="6" spans="1:26" ht="17.25" customHeight="1" thickBo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</row>
    <row r="7" spans="1:26" ht="17.25" customHeight="1" thickTop="1" x14ac:dyDescent="0.25">
      <c r="A7" s="18"/>
      <c r="B7" s="169" t="s">
        <v>2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1"/>
    </row>
    <row r="8" spans="1:26" ht="17.25" customHeight="1" thickBot="1" x14ac:dyDescent="0.3">
      <c r="A8" s="19" t="s">
        <v>3</v>
      </c>
      <c r="B8" s="176">
        <v>1</v>
      </c>
      <c r="C8" s="172"/>
      <c r="D8" s="172"/>
      <c r="E8" s="172"/>
      <c r="F8" s="172">
        <v>2</v>
      </c>
      <c r="G8" s="172"/>
      <c r="H8" s="172"/>
      <c r="I8" s="172"/>
      <c r="J8" s="172">
        <v>3</v>
      </c>
      <c r="K8" s="172"/>
      <c r="L8" s="172"/>
      <c r="M8" s="172"/>
      <c r="N8" s="172">
        <v>4</v>
      </c>
      <c r="O8" s="172"/>
      <c r="P8" s="172"/>
      <c r="Q8" s="172"/>
      <c r="R8" s="172">
        <v>5</v>
      </c>
      <c r="S8" s="172"/>
      <c r="T8" s="172"/>
      <c r="U8" s="172"/>
      <c r="V8" s="172">
        <v>6</v>
      </c>
      <c r="W8" s="172"/>
      <c r="X8" s="172"/>
      <c r="Y8" s="173"/>
    </row>
    <row r="9" spans="1:26" ht="17.25" customHeight="1" thickTop="1" thickBot="1" x14ac:dyDescent="0.3">
      <c r="A9" s="20"/>
      <c r="B9" s="21" t="s">
        <v>4</v>
      </c>
      <c r="C9" s="22" t="s">
        <v>5</v>
      </c>
      <c r="D9" s="23" t="s">
        <v>6</v>
      </c>
      <c r="E9" s="22" t="s">
        <v>7</v>
      </c>
      <c r="F9" s="21" t="s">
        <v>4</v>
      </c>
      <c r="G9" s="22" t="s">
        <v>5</v>
      </c>
      <c r="H9" s="23" t="s">
        <v>6</v>
      </c>
      <c r="I9" s="22" t="s">
        <v>7</v>
      </c>
      <c r="J9" s="21" t="s">
        <v>4</v>
      </c>
      <c r="K9" s="22" t="s">
        <v>5</v>
      </c>
      <c r="L9" s="23" t="s">
        <v>6</v>
      </c>
      <c r="M9" s="22" t="s">
        <v>7</v>
      </c>
      <c r="N9" s="21" t="s">
        <v>4</v>
      </c>
      <c r="O9" s="22" t="s">
        <v>5</v>
      </c>
      <c r="P9" s="23" t="s">
        <v>6</v>
      </c>
      <c r="Q9" s="22" t="s">
        <v>7</v>
      </c>
      <c r="R9" s="21" t="s">
        <v>4</v>
      </c>
      <c r="S9" s="22" t="s">
        <v>5</v>
      </c>
      <c r="T9" s="23" t="s">
        <v>6</v>
      </c>
      <c r="U9" s="22" t="s">
        <v>7</v>
      </c>
      <c r="V9" s="21" t="s">
        <v>4</v>
      </c>
      <c r="W9" s="22" t="s">
        <v>5</v>
      </c>
      <c r="X9" s="23" t="s">
        <v>6</v>
      </c>
      <c r="Y9" s="24" t="s">
        <v>7</v>
      </c>
    </row>
    <row r="10" spans="1:26" ht="17.25" customHeight="1" thickTop="1" x14ac:dyDescent="0.2">
      <c r="A10" s="58" t="s">
        <v>42</v>
      </c>
      <c r="B10" s="25"/>
      <c r="C10" s="26">
        <v>4</v>
      </c>
      <c r="D10" s="27"/>
      <c r="E10" s="5"/>
      <c r="F10" s="25"/>
      <c r="G10" s="26">
        <v>4</v>
      </c>
      <c r="H10" s="27"/>
      <c r="I10" s="5"/>
      <c r="J10" s="25"/>
      <c r="K10" s="26"/>
      <c r="L10" s="27"/>
      <c r="M10" s="5"/>
      <c r="N10" s="25"/>
      <c r="O10" s="26"/>
      <c r="P10" s="4"/>
      <c r="Q10" s="5"/>
      <c r="R10" s="25"/>
      <c r="S10" s="26"/>
      <c r="T10" s="4"/>
      <c r="U10" s="5"/>
      <c r="V10" s="25"/>
      <c r="W10" s="26"/>
      <c r="X10" s="4"/>
      <c r="Y10" s="12"/>
      <c r="Z10" s="1"/>
    </row>
    <row r="11" spans="1:26" ht="17.25" customHeight="1" x14ac:dyDescent="0.2">
      <c r="A11" s="39" t="s">
        <v>43</v>
      </c>
      <c r="B11" s="40">
        <v>2</v>
      </c>
      <c r="C11" s="41"/>
      <c r="D11" s="42"/>
      <c r="E11" s="5"/>
      <c r="F11" s="40">
        <v>2</v>
      </c>
      <c r="G11" s="41"/>
      <c r="H11" s="42"/>
      <c r="I11" s="5"/>
      <c r="J11" s="40"/>
      <c r="K11" s="41"/>
      <c r="L11" s="42"/>
      <c r="M11" s="5"/>
      <c r="N11" s="40"/>
      <c r="O11" s="41"/>
      <c r="P11" s="4"/>
      <c r="Q11" s="5"/>
      <c r="R11" s="40"/>
      <c r="S11" s="41"/>
      <c r="T11" s="4"/>
      <c r="U11" s="5"/>
      <c r="V11" s="40"/>
      <c r="W11" s="41"/>
      <c r="X11" s="4"/>
      <c r="Y11" s="53"/>
      <c r="Z11" s="1"/>
    </row>
    <row r="12" spans="1:26" ht="17.25" customHeight="1" x14ac:dyDescent="0.2">
      <c r="A12" s="39" t="s">
        <v>44</v>
      </c>
      <c r="B12" s="40"/>
      <c r="C12" s="41">
        <v>2</v>
      </c>
      <c r="D12" s="42"/>
      <c r="E12" s="5"/>
      <c r="F12" s="40"/>
      <c r="G12" s="41"/>
      <c r="H12" s="42"/>
      <c r="I12" s="5"/>
      <c r="J12" s="40"/>
      <c r="K12" s="41"/>
      <c r="L12" s="42"/>
      <c r="M12" s="5"/>
      <c r="N12" s="40"/>
      <c r="O12" s="41"/>
      <c r="P12" s="4"/>
      <c r="Q12" s="5"/>
      <c r="R12" s="40"/>
      <c r="S12" s="41"/>
      <c r="T12" s="4"/>
      <c r="U12" s="5"/>
      <c r="V12" s="40"/>
      <c r="W12" s="41"/>
      <c r="X12" s="4"/>
      <c r="Y12" s="53"/>
      <c r="Z12" s="1"/>
    </row>
    <row r="13" spans="1:26" ht="16.7" customHeight="1" x14ac:dyDescent="0.2">
      <c r="A13" s="39" t="s">
        <v>45</v>
      </c>
      <c r="B13" s="40"/>
      <c r="C13" s="41">
        <v>2</v>
      </c>
      <c r="D13" s="42"/>
      <c r="E13" s="5"/>
      <c r="F13" s="40"/>
      <c r="G13" s="41">
        <v>2</v>
      </c>
      <c r="H13" s="42"/>
      <c r="I13" s="5"/>
      <c r="J13" s="40"/>
      <c r="K13" s="41"/>
      <c r="L13" s="42"/>
      <c r="M13" s="5"/>
      <c r="N13" s="40"/>
      <c r="O13" s="41"/>
      <c r="P13" s="4"/>
      <c r="Q13" s="5"/>
      <c r="R13" s="40"/>
      <c r="S13" s="41"/>
      <c r="T13" s="4"/>
      <c r="U13" s="5"/>
      <c r="V13" s="40"/>
      <c r="W13" s="41"/>
      <c r="X13" s="4"/>
      <c r="Y13" s="53"/>
      <c r="Z13" s="1"/>
    </row>
    <row r="14" spans="1:26" ht="17.25" customHeight="1" x14ac:dyDescent="0.2">
      <c r="A14" s="59" t="s">
        <v>46</v>
      </c>
      <c r="B14" s="40"/>
      <c r="C14" s="41"/>
      <c r="D14" s="42"/>
      <c r="E14" s="5"/>
      <c r="F14" s="40">
        <v>2</v>
      </c>
      <c r="G14" s="41"/>
      <c r="H14" s="42"/>
      <c r="I14" s="5"/>
      <c r="J14" s="40"/>
      <c r="K14" s="41"/>
      <c r="L14" s="42"/>
      <c r="M14" s="5"/>
      <c r="N14" s="40"/>
      <c r="O14" s="41"/>
      <c r="P14" s="4"/>
      <c r="Q14" s="5"/>
      <c r="R14" s="54"/>
      <c r="S14" s="55"/>
      <c r="T14" s="28"/>
      <c r="U14" s="9"/>
      <c r="V14" s="54"/>
      <c r="W14" s="55"/>
      <c r="X14" s="28"/>
      <c r="Y14" s="53"/>
    </row>
    <row r="15" spans="1:26" ht="17.25" customHeight="1" x14ac:dyDescent="0.2">
      <c r="A15" s="50" t="s">
        <v>47</v>
      </c>
      <c r="B15" s="40">
        <v>2</v>
      </c>
      <c r="C15" s="41"/>
      <c r="D15" s="42"/>
      <c r="E15" s="5"/>
      <c r="F15" s="2">
        <v>2</v>
      </c>
      <c r="G15" s="3"/>
      <c r="H15" s="4"/>
      <c r="I15" s="53"/>
      <c r="J15" s="32"/>
      <c r="K15" s="33"/>
      <c r="L15" s="34"/>
      <c r="M15" s="9"/>
      <c r="N15" s="32"/>
      <c r="O15" s="33"/>
      <c r="P15" s="28"/>
      <c r="Q15" s="9"/>
      <c r="R15" s="32"/>
      <c r="S15" s="33"/>
      <c r="T15" s="28"/>
      <c r="U15" s="9"/>
      <c r="V15" s="32"/>
      <c r="W15" s="33"/>
      <c r="X15" s="28"/>
      <c r="Y15" s="53"/>
    </row>
    <row r="16" spans="1:26" ht="17.25" customHeight="1" x14ac:dyDescent="0.2">
      <c r="A16" s="50" t="s">
        <v>48</v>
      </c>
      <c r="B16" s="40"/>
      <c r="C16" s="41"/>
      <c r="D16" s="42"/>
      <c r="E16" s="5"/>
      <c r="F16" s="2"/>
      <c r="G16" s="3"/>
      <c r="H16" s="4"/>
      <c r="I16" s="53"/>
      <c r="J16" s="32"/>
      <c r="K16" s="33">
        <v>4</v>
      </c>
      <c r="L16" s="34"/>
      <c r="M16" s="9"/>
      <c r="N16" s="32"/>
      <c r="O16" s="33">
        <v>4</v>
      </c>
      <c r="P16" s="28"/>
      <c r="Q16" s="9"/>
      <c r="R16" s="32"/>
      <c r="S16" s="33">
        <v>4</v>
      </c>
      <c r="T16" s="28"/>
      <c r="U16" s="9"/>
      <c r="V16" s="32"/>
      <c r="W16" s="33">
        <v>4</v>
      </c>
      <c r="X16" s="28"/>
      <c r="Y16" s="53"/>
    </row>
    <row r="17" spans="1:25" ht="17.25" customHeight="1" x14ac:dyDescent="0.2">
      <c r="A17" s="50" t="s">
        <v>49</v>
      </c>
      <c r="B17" s="40"/>
      <c r="C17" s="41"/>
      <c r="D17" s="42"/>
      <c r="E17" s="5"/>
      <c r="F17" s="2"/>
      <c r="G17" s="3"/>
      <c r="H17" s="4"/>
      <c r="I17" s="53"/>
      <c r="J17" s="32"/>
      <c r="K17" s="33">
        <v>2</v>
      </c>
      <c r="L17" s="34"/>
      <c r="M17" s="9"/>
      <c r="N17" s="32"/>
      <c r="O17" s="33"/>
      <c r="P17" s="28"/>
      <c r="Q17" s="9"/>
      <c r="R17" s="32"/>
      <c r="S17" s="33"/>
      <c r="T17" s="28"/>
      <c r="U17" s="9"/>
      <c r="V17" s="32"/>
      <c r="W17" s="33"/>
      <c r="X17" s="28"/>
      <c r="Y17" s="53"/>
    </row>
    <row r="18" spans="1:25" ht="17.25" customHeight="1" x14ac:dyDescent="0.2">
      <c r="A18" s="50" t="s">
        <v>50</v>
      </c>
      <c r="B18" s="40"/>
      <c r="C18" s="41"/>
      <c r="D18" s="42"/>
      <c r="E18" s="5"/>
      <c r="F18" s="2"/>
      <c r="G18" s="3"/>
      <c r="H18" s="4"/>
      <c r="I18" s="53"/>
      <c r="J18" s="32"/>
      <c r="K18" s="33"/>
      <c r="L18" s="34"/>
      <c r="M18" s="9"/>
      <c r="N18" s="32">
        <v>2</v>
      </c>
      <c r="O18" s="33"/>
      <c r="P18" s="28"/>
      <c r="Q18" s="9"/>
      <c r="R18" s="32"/>
      <c r="S18" s="33">
        <v>2</v>
      </c>
      <c r="T18" s="28"/>
      <c r="U18" s="9"/>
      <c r="V18" s="32"/>
      <c r="W18" s="33"/>
      <c r="X18" s="28"/>
      <c r="Y18" s="53"/>
    </row>
    <row r="19" spans="1:25" ht="17.45" customHeight="1" x14ac:dyDescent="0.2">
      <c r="A19" s="50" t="s">
        <v>51</v>
      </c>
      <c r="B19" s="40"/>
      <c r="C19" s="41"/>
      <c r="D19" s="42"/>
      <c r="E19" s="5"/>
      <c r="F19" s="2"/>
      <c r="G19" s="3"/>
      <c r="H19" s="4"/>
      <c r="I19" s="53"/>
      <c r="J19" s="32"/>
      <c r="K19" s="33">
        <v>2</v>
      </c>
      <c r="L19" s="34"/>
      <c r="M19" s="9"/>
      <c r="N19" s="32"/>
      <c r="O19" s="33">
        <v>2</v>
      </c>
      <c r="P19" s="28"/>
      <c r="Q19" s="9"/>
      <c r="R19" s="32"/>
      <c r="S19" s="33"/>
      <c r="T19" s="28"/>
      <c r="U19" s="9"/>
      <c r="V19" s="32"/>
      <c r="W19" s="33"/>
      <c r="X19" s="28"/>
      <c r="Y19" s="53"/>
    </row>
    <row r="20" spans="1:25" ht="16.7" customHeight="1" x14ac:dyDescent="0.2">
      <c r="A20" s="50" t="s">
        <v>52</v>
      </c>
      <c r="B20" s="40"/>
      <c r="C20" s="41"/>
      <c r="D20" s="42"/>
      <c r="E20" s="5"/>
      <c r="F20" s="2"/>
      <c r="G20" s="3"/>
      <c r="H20" s="4"/>
      <c r="I20" s="53"/>
      <c r="J20" s="32"/>
      <c r="K20" s="33"/>
      <c r="L20" s="34"/>
      <c r="M20" s="9"/>
      <c r="N20" s="32"/>
      <c r="O20" s="33">
        <v>2</v>
      </c>
      <c r="P20" s="28"/>
      <c r="Q20" s="9"/>
      <c r="R20" s="32"/>
      <c r="S20" s="33">
        <v>2</v>
      </c>
      <c r="T20" s="28"/>
      <c r="U20" s="9"/>
      <c r="V20" s="32"/>
      <c r="W20" s="33"/>
      <c r="X20" s="28"/>
      <c r="Y20" s="53"/>
    </row>
    <row r="21" spans="1:25" ht="17.25" customHeight="1" x14ac:dyDescent="0.2">
      <c r="A21" s="50" t="s">
        <v>53</v>
      </c>
      <c r="B21" s="40"/>
      <c r="C21" s="41"/>
      <c r="D21" s="42"/>
      <c r="E21" s="5"/>
      <c r="F21" s="2"/>
      <c r="G21" s="3"/>
      <c r="H21" s="4"/>
      <c r="I21" s="53"/>
      <c r="J21" s="32"/>
      <c r="K21" s="33">
        <v>2</v>
      </c>
      <c r="L21" s="34"/>
      <c r="M21" s="9"/>
      <c r="N21" s="32"/>
      <c r="O21" s="33">
        <v>2</v>
      </c>
      <c r="P21" s="28"/>
      <c r="Q21" s="9"/>
      <c r="R21" s="32"/>
      <c r="S21" s="33"/>
      <c r="T21" s="28"/>
      <c r="U21" s="9"/>
      <c r="V21" s="32"/>
      <c r="W21" s="33"/>
      <c r="X21" s="28"/>
      <c r="Y21" s="53"/>
    </row>
    <row r="22" spans="1:25" ht="17.25" customHeight="1" x14ac:dyDescent="0.2">
      <c r="A22" s="50" t="s">
        <v>54</v>
      </c>
      <c r="B22" s="40"/>
      <c r="C22" s="41"/>
      <c r="D22" s="42"/>
      <c r="E22" s="5"/>
      <c r="F22" s="2"/>
      <c r="G22" s="3"/>
      <c r="H22" s="4"/>
      <c r="I22" s="53"/>
      <c r="J22" s="32"/>
      <c r="K22" s="33">
        <v>2</v>
      </c>
      <c r="L22" s="34"/>
      <c r="M22" s="9"/>
      <c r="N22" s="32"/>
      <c r="O22" s="33"/>
      <c r="P22" s="28"/>
      <c r="Q22" s="9"/>
      <c r="R22" s="32"/>
      <c r="S22" s="33"/>
      <c r="T22" s="28"/>
      <c r="U22" s="9"/>
      <c r="V22" s="32"/>
      <c r="W22" s="33"/>
      <c r="X22" s="28"/>
      <c r="Y22" s="53"/>
    </row>
    <row r="23" spans="1:25" ht="17.25" customHeight="1" x14ac:dyDescent="0.2">
      <c r="A23" s="50" t="s">
        <v>55</v>
      </c>
      <c r="B23" s="40"/>
      <c r="C23" s="41"/>
      <c r="D23" s="42"/>
      <c r="E23" s="5"/>
      <c r="F23" s="2"/>
      <c r="G23" s="3"/>
      <c r="H23" s="4"/>
      <c r="I23" s="53"/>
      <c r="J23" s="32"/>
      <c r="K23" s="33"/>
      <c r="L23" s="34"/>
      <c r="M23" s="9"/>
      <c r="N23" s="32"/>
      <c r="O23" s="33"/>
      <c r="P23" s="28"/>
      <c r="Q23" s="9"/>
      <c r="R23" s="32"/>
      <c r="S23" s="33">
        <v>2</v>
      </c>
      <c r="T23" s="28"/>
      <c r="U23" s="9"/>
      <c r="V23" s="32"/>
      <c r="W23" s="33">
        <v>2</v>
      </c>
      <c r="X23" s="28"/>
      <c r="Y23" s="53"/>
    </row>
    <row r="24" spans="1:25" ht="17.25" customHeight="1" x14ac:dyDescent="0.2">
      <c r="A24" s="50" t="s">
        <v>56</v>
      </c>
      <c r="B24" s="40"/>
      <c r="C24" s="41"/>
      <c r="D24" s="42"/>
      <c r="E24" s="5"/>
      <c r="F24" s="2"/>
      <c r="G24" s="3"/>
      <c r="H24" s="4"/>
      <c r="I24" s="53"/>
      <c r="J24" s="32"/>
      <c r="K24" s="33"/>
      <c r="L24" s="34"/>
      <c r="M24" s="9"/>
      <c r="N24" s="32"/>
      <c r="O24" s="33"/>
      <c r="P24" s="28"/>
      <c r="Q24" s="9"/>
      <c r="R24" s="32"/>
      <c r="S24" s="33">
        <v>2</v>
      </c>
      <c r="T24" s="28"/>
      <c r="U24" s="9"/>
      <c r="V24" s="32"/>
      <c r="W24" s="33">
        <v>2</v>
      </c>
      <c r="X24" s="28"/>
      <c r="Y24" s="53"/>
    </row>
    <row r="25" spans="1:25" ht="17.25" customHeight="1" x14ac:dyDescent="0.2">
      <c r="A25" s="50" t="s">
        <v>57</v>
      </c>
      <c r="B25" s="40"/>
      <c r="C25" s="41"/>
      <c r="D25" s="42"/>
      <c r="E25" s="5"/>
      <c r="F25" s="2"/>
      <c r="G25" s="3"/>
      <c r="H25" s="4"/>
      <c r="I25" s="53"/>
      <c r="J25" s="32"/>
      <c r="K25" s="33"/>
      <c r="L25" s="34"/>
      <c r="M25" s="9"/>
      <c r="N25" s="32"/>
      <c r="O25" s="33"/>
      <c r="P25" s="28"/>
      <c r="Q25" s="9"/>
      <c r="R25" s="32"/>
      <c r="S25" s="33"/>
      <c r="T25" s="28"/>
      <c r="U25" s="9"/>
      <c r="V25" s="32"/>
      <c r="W25" s="33">
        <v>2</v>
      </c>
      <c r="X25" s="28"/>
      <c r="Y25" s="53"/>
    </row>
    <row r="26" spans="1:25" ht="17.25" customHeight="1" x14ac:dyDescent="0.2">
      <c r="A26" s="50" t="s">
        <v>10</v>
      </c>
      <c r="B26" s="40"/>
      <c r="C26" s="41"/>
      <c r="D26" s="42"/>
      <c r="E26" s="5"/>
      <c r="F26" s="2"/>
      <c r="G26" s="3"/>
      <c r="H26" s="4"/>
      <c r="I26" s="53"/>
      <c r="J26" s="32"/>
      <c r="K26" s="33"/>
      <c r="L26" s="34"/>
      <c r="M26" s="9"/>
      <c r="N26" s="32"/>
      <c r="O26" s="33"/>
      <c r="P26" s="28"/>
      <c r="Q26" s="9"/>
      <c r="R26" s="32"/>
      <c r="S26" s="33">
        <v>2</v>
      </c>
      <c r="T26" s="28" t="s">
        <v>8</v>
      </c>
      <c r="U26" s="9">
        <v>2</v>
      </c>
      <c r="V26" s="32"/>
      <c r="W26" s="33">
        <v>2</v>
      </c>
      <c r="X26" s="28" t="s">
        <v>8</v>
      </c>
      <c r="Y26" s="53">
        <v>2</v>
      </c>
    </row>
    <row r="27" spans="1:25" ht="17.25" customHeight="1" thickBot="1" x14ac:dyDescent="0.25">
      <c r="A27" s="49" t="s">
        <v>12</v>
      </c>
      <c r="B27" s="2"/>
      <c r="C27" s="3"/>
      <c r="D27" s="4"/>
      <c r="E27" s="5"/>
      <c r="F27" s="2"/>
      <c r="G27" s="3"/>
      <c r="H27" s="4"/>
      <c r="I27" s="5"/>
      <c r="J27" s="45"/>
      <c r="K27" s="46"/>
      <c r="L27" s="47"/>
      <c r="M27" s="48"/>
      <c r="N27" s="45"/>
      <c r="O27" s="46"/>
      <c r="P27" s="47"/>
      <c r="Q27" s="48"/>
      <c r="R27" s="45"/>
      <c r="S27" s="46"/>
      <c r="T27" s="47"/>
      <c r="U27" s="48"/>
      <c r="V27" s="45"/>
      <c r="W27" s="46"/>
      <c r="X27" s="47" t="s">
        <v>8</v>
      </c>
      <c r="Y27" s="14">
        <v>6</v>
      </c>
    </row>
    <row r="28" spans="1:25" ht="17.25" customHeight="1" thickTop="1" thickBot="1" x14ac:dyDescent="0.25">
      <c r="A28" s="29" t="s">
        <v>13</v>
      </c>
      <c r="B28" s="174">
        <f>SUM(B10:C27)</f>
        <v>12</v>
      </c>
      <c r="C28" s="174"/>
      <c r="D28" s="174"/>
      <c r="E28" s="60">
        <f>SUM(E10:E27)</f>
        <v>0</v>
      </c>
      <c r="F28" s="174">
        <f>SUM(F10:G27)</f>
        <v>12</v>
      </c>
      <c r="G28" s="174"/>
      <c r="H28" s="174"/>
      <c r="I28" s="60">
        <f>SUM(I10:I27)</f>
        <v>0</v>
      </c>
      <c r="J28" s="183">
        <f>SUM(J10:K27)</f>
        <v>12</v>
      </c>
      <c r="K28" s="183"/>
      <c r="L28" s="183"/>
      <c r="M28" s="60">
        <f>SUM(M10:M27)</f>
        <v>0</v>
      </c>
      <c r="N28" s="183">
        <f>SUM(N10:O27)</f>
        <v>12</v>
      </c>
      <c r="O28" s="183"/>
      <c r="P28" s="183"/>
      <c r="Q28" s="60">
        <f>SUM(Q10:Q27)</f>
        <v>0</v>
      </c>
      <c r="R28" s="183">
        <f>SUM(R10:S27)</f>
        <v>14</v>
      </c>
      <c r="S28" s="183"/>
      <c r="T28" s="183"/>
      <c r="U28" s="61">
        <f>SUM(U10:U15)</f>
        <v>0</v>
      </c>
      <c r="V28" s="183">
        <f>SUM(V10:W27)</f>
        <v>12</v>
      </c>
      <c r="W28" s="183"/>
      <c r="X28" s="183"/>
      <c r="Y28" s="60">
        <f>SUM(Y10:Y27)</f>
        <v>8</v>
      </c>
    </row>
    <row r="29" spans="1:25" ht="17.25" customHeight="1" thickTop="1" x14ac:dyDescent="0.2">
      <c r="A29" s="30"/>
      <c r="B29" s="171" t="s">
        <v>2</v>
      </c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</row>
    <row r="30" spans="1:25" ht="17.25" customHeight="1" thickBot="1" x14ac:dyDescent="0.3">
      <c r="A30" s="19" t="s">
        <v>14</v>
      </c>
      <c r="B30" s="177">
        <v>1</v>
      </c>
      <c r="C30" s="177"/>
      <c r="D30" s="177"/>
      <c r="E30" s="177"/>
      <c r="F30" s="177">
        <v>2</v>
      </c>
      <c r="G30" s="177"/>
      <c r="H30" s="177"/>
      <c r="I30" s="177"/>
      <c r="J30" s="177">
        <v>3</v>
      </c>
      <c r="K30" s="177"/>
      <c r="L30" s="177"/>
      <c r="M30" s="177"/>
      <c r="N30" s="177">
        <v>4</v>
      </c>
      <c r="O30" s="177"/>
      <c r="P30" s="177"/>
      <c r="Q30" s="177"/>
      <c r="R30" s="177">
        <v>5</v>
      </c>
      <c r="S30" s="177"/>
      <c r="T30" s="177"/>
      <c r="U30" s="177"/>
      <c r="V30" s="178">
        <v>6</v>
      </c>
      <c r="W30" s="178"/>
      <c r="X30" s="178"/>
      <c r="Y30" s="178"/>
    </row>
    <row r="31" spans="1:25" ht="17.25" customHeight="1" thickTop="1" thickBot="1" x14ac:dyDescent="0.25">
      <c r="A31" s="31"/>
      <c r="B31" s="21" t="s">
        <v>4</v>
      </c>
      <c r="C31" s="22" t="s">
        <v>5</v>
      </c>
      <c r="D31" s="23" t="s">
        <v>6</v>
      </c>
      <c r="E31" s="22" t="s">
        <v>7</v>
      </c>
      <c r="F31" s="21" t="s">
        <v>4</v>
      </c>
      <c r="G31" s="22" t="s">
        <v>5</v>
      </c>
      <c r="H31" s="23" t="s">
        <v>6</v>
      </c>
      <c r="I31" s="22" t="s">
        <v>7</v>
      </c>
      <c r="J31" s="21" t="s">
        <v>4</v>
      </c>
      <c r="K31" s="22" t="s">
        <v>5</v>
      </c>
      <c r="L31" s="23" t="s">
        <v>6</v>
      </c>
      <c r="M31" s="22" t="s">
        <v>7</v>
      </c>
      <c r="N31" s="21" t="s">
        <v>4</v>
      </c>
      <c r="O31" s="22" t="s">
        <v>5</v>
      </c>
      <c r="P31" s="23" t="s">
        <v>6</v>
      </c>
      <c r="Q31" s="22" t="s">
        <v>7</v>
      </c>
      <c r="R31" s="21" t="s">
        <v>4</v>
      </c>
      <c r="S31" s="22" t="s">
        <v>5</v>
      </c>
      <c r="T31" s="23" t="s">
        <v>6</v>
      </c>
      <c r="U31" s="22" t="s">
        <v>7</v>
      </c>
      <c r="V31" s="21" t="s">
        <v>4</v>
      </c>
      <c r="W31" s="22" t="s">
        <v>5</v>
      </c>
      <c r="X31" s="23" t="s">
        <v>6</v>
      </c>
      <c r="Y31" s="24" t="s">
        <v>7</v>
      </c>
    </row>
    <row r="32" spans="1:25" ht="17.25" customHeight="1" thickTop="1" x14ac:dyDescent="0.2">
      <c r="A32" s="56" t="s">
        <v>15</v>
      </c>
      <c r="B32" s="25"/>
      <c r="C32" s="26"/>
      <c r="D32" s="27"/>
      <c r="E32" s="10"/>
      <c r="F32" s="25"/>
      <c r="G32" s="26"/>
      <c r="H32" s="27"/>
      <c r="I32" s="10"/>
      <c r="J32" s="25">
        <v>2</v>
      </c>
      <c r="K32" s="26"/>
      <c r="L32" s="27" t="s">
        <v>11</v>
      </c>
      <c r="M32" s="10">
        <v>2</v>
      </c>
      <c r="N32" s="25">
        <v>2</v>
      </c>
      <c r="O32" s="26"/>
      <c r="P32" s="27" t="s">
        <v>11</v>
      </c>
      <c r="Q32" s="10">
        <v>2</v>
      </c>
      <c r="R32" s="25"/>
      <c r="S32" s="26"/>
      <c r="T32" s="27"/>
      <c r="U32" s="10"/>
      <c r="V32" s="25"/>
      <c r="W32" s="26"/>
      <c r="X32" s="27"/>
      <c r="Y32" s="12"/>
    </row>
    <row r="33" spans="1:40" ht="17.25" customHeight="1" x14ac:dyDescent="0.2">
      <c r="A33" s="7" t="s">
        <v>16</v>
      </c>
      <c r="B33" s="2"/>
      <c r="C33" s="3"/>
      <c r="D33" s="4"/>
      <c r="E33" s="53"/>
      <c r="F33" s="2"/>
      <c r="G33" s="3"/>
      <c r="H33" s="4"/>
      <c r="I33" s="53"/>
      <c r="J33" s="2"/>
      <c r="K33" s="3"/>
      <c r="L33" s="4"/>
      <c r="M33" s="53"/>
      <c r="N33" s="2"/>
      <c r="O33" s="3"/>
      <c r="P33" s="4"/>
      <c r="Q33" s="53"/>
      <c r="R33" s="2">
        <v>1</v>
      </c>
      <c r="S33" s="3">
        <v>1</v>
      </c>
      <c r="T33" s="4" t="s">
        <v>11</v>
      </c>
      <c r="U33" s="53">
        <v>2</v>
      </c>
      <c r="V33" s="2">
        <v>1</v>
      </c>
      <c r="W33" s="3">
        <v>1</v>
      </c>
      <c r="X33" s="4" t="s">
        <v>11</v>
      </c>
      <c r="Y33" s="53">
        <v>2</v>
      </c>
    </row>
    <row r="34" spans="1:40" ht="17.25" customHeight="1" x14ac:dyDescent="0.2">
      <c r="A34" s="7" t="s">
        <v>17</v>
      </c>
      <c r="B34" s="2">
        <v>1</v>
      </c>
      <c r="C34" s="3">
        <v>1</v>
      </c>
      <c r="D34" s="4" t="s">
        <v>18</v>
      </c>
      <c r="E34" s="53">
        <v>2</v>
      </c>
      <c r="F34" s="2">
        <v>1</v>
      </c>
      <c r="G34" s="3">
        <v>1</v>
      </c>
      <c r="H34" s="4" t="s">
        <v>18</v>
      </c>
      <c r="I34" s="53">
        <v>2</v>
      </c>
      <c r="J34" s="2">
        <v>1</v>
      </c>
      <c r="K34" s="3">
        <v>1</v>
      </c>
      <c r="L34" s="4" t="s">
        <v>8</v>
      </c>
      <c r="M34" s="53">
        <v>2</v>
      </c>
      <c r="N34" s="2">
        <v>1</v>
      </c>
      <c r="O34" s="3">
        <v>1</v>
      </c>
      <c r="P34" s="4" t="s">
        <v>8</v>
      </c>
      <c r="Q34" s="53">
        <v>2</v>
      </c>
      <c r="R34" s="2">
        <v>1</v>
      </c>
      <c r="S34" s="3">
        <v>1</v>
      </c>
      <c r="T34" s="4" t="s">
        <v>8</v>
      </c>
      <c r="U34" s="53">
        <v>2</v>
      </c>
      <c r="V34" s="2"/>
      <c r="W34" s="3"/>
      <c r="X34" s="4"/>
      <c r="Y34" s="53"/>
    </row>
    <row r="35" spans="1:40" ht="17.25" customHeight="1" x14ac:dyDescent="0.2">
      <c r="A35" s="57" t="s">
        <v>19</v>
      </c>
      <c r="B35" s="2">
        <v>1</v>
      </c>
      <c r="C35" s="3">
        <v>1</v>
      </c>
      <c r="D35" s="4" t="s">
        <v>11</v>
      </c>
      <c r="E35" s="53">
        <v>2</v>
      </c>
      <c r="F35" s="3">
        <v>1</v>
      </c>
      <c r="G35" s="9">
        <v>1</v>
      </c>
      <c r="H35" s="4" t="s">
        <v>20</v>
      </c>
      <c r="I35" s="53">
        <v>2</v>
      </c>
      <c r="J35" s="2"/>
      <c r="K35" s="3"/>
      <c r="L35" s="4"/>
      <c r="M35" s="53"/>
      <c r="N35" s="3"/>
      <c r="O35" s="9"/>
      <c r="P35" s="4"/>
      <c r="Q35" s="53"/>
      <c r="R35" s="2"/>
      <c r="S35" s="3"/>
      <c r="T35" s="4"/>
      <c r="U35" s="11"/>
      <c r="V35" s="2"/>
      <c r="W35" s="3"/>
      <c r="X35" s="4"/>
      <c r="Y35" s="53"/>
    </row>
    <row r="36" spans="1:40" ht="17.25" customHeight="1" x14ac:dyDescent="0.2">
      <c r="A36" s="7" t="s">
        <v>21</v>
      </c>
      <c r="B36" s="2"/>
      <c r="C36" s="3"/>
      <c r="D36" s="4"/>
      <c r="E36" s="5"/>
      <c r="F36" s="2"/>
      <c r="G36" s="3"/>
      <c r="H36" s="4"/>
      <c r="I36" s="53"/>
      <c r="J36" s="2"/>
      <c r="K36" s="3">
        <v>2</v>
      </c>
      <c r="L36" s="4" t="s">
        <v>11</v>
      </c>
      <c r="M36" s="53">
        <v>2</v>
      </c>
      <c r="N36" s="2"/>
      <c r="O36" s="3">
        <v>2</v>
      </c>
      <c r="P36" s="4" t="s">
        <v>20</v>
      </c>
      <c r="Q36" s="53">
        <v>2</v>
      </c>
      <c r="R36" s="2"/>
      <c r="S36" s="3">
        <v>2</v>
      </c>
      <c r="T36" s="4" t="s">
        <v>11</v>
      </c>
      <c r="U36" s="5">
        <v>2</v>
      </c>
      <c r="V36" s="2"/>
      <c r="W36" s="3">
        <v>2</v>
      </c>
      <c r="X36" s="4" t="s">
        <v>20</v>
      </c>
      <c r="Y36" s="53">
        <v>4</v>
      </c>
    </row>
    <row r="37" spans="1:40" ht="17.25" customHeight="1" thickBot="1" x14ac:dyDescent="0.25">
      <c r="A37" s="51" t="s">
        <v>22</v>
      </c>
      <c r="B37" s="32"/>
      <c r="C37" s="33"/>
      <c r="D37" s="34"/>
      <c r="E37" s="11"/>
      <c r="F37" s="32"/>
      <c r="G37" s="33"/>
      <c r="H37" s="34"/>
      <c r="I37" s="53"/>
      <c r="J37" s="2">
        <v>1</v>
      </c>
      <c r="K37" s="3">
        <v>1</v>
      </c>
      <c r="L37" s="4" t="s">
        <v>8</v>
      </c>
      <c r="M37" s="53">
        <v>2</v>
      </c>
      <c r="N37" s="32">
        <v>1</v>
      </c>
      <c r="O37" s="33">
        <v>1</v>
      </c>
      <c r="P37" s="34" t="s">
        <v>9</v>
      </c>
      <c r="Q37" s="53">
        <v>2</v>
      </c>
      <c r="R37" s="32">
        <v>1</v>
      </c>
      <c r="S37" s="33">
        <v>1</v>
      </c>
      <c r="T37" s="34" t="s">
        <v>20</v>
      </c>
      <c r="U37" s="11">
        <v>2</v>
      </c>
      <c r="V37" s="32"/>
      <c r="W37" s="33"/>
      <c r="X37" s="34"/>
      <c r="Y37" s="14"/>
    </row>
    <row r="38" spans="1:40" ht="17.25" customHeight="1" thickTop="1" thickBot="1" x14ac:dyDescent="0.25">
      <c r="A38" s="35" t="s">
        <v>13</v>
      </c>
      <c r="B38" s="174">
        <f>SUM(B32:C37)</f>
        <v>4</v>
      </c>
      <c r="C38" s="174"/>
      <c r="D38" s="174"/>
      <c r="E38" s="60">
        <f>SUM(E34:E37)</f>
        <v>4</v>
      </c>
      <c r="F38" s="174">
        <f>SUM(F32:G37)</f>
        <v>4</v>
      </c>
      <c r="G38" s="174"/>
      <c r="H38" s="174"/>
      <c r="I38" s="60">
        <f>SUM(I34:I37)</f>
        <v>4</v>
      </c>
      <c r="J38" s="174">
        <f>SUM(J32:K37)</f>
        <v>8</v>
      </c>
      <c r="K38" s="174"/>
      <c r="L38" s="174"/>
      <c r="M38" s="60">
        <f>SUM(M32:M37)</f>
        <v>8</v>
      </c>
      <c r="N38" s="174">
        <f>SUM(N32:O37)</f>
        <v>8</v>
      </c>
      <c r="O38" s="174"/>
      <c r="P38" s="174"/>
      <c r="Q38" s="60">
        <f>SUM(Q32:Q37)</f>
        <v>8</v>
      </c>
      <c r="R38" s="174">
        <f>SUM(R32:S37)</f>
        <v>8</v>
      </c>
      <c r="S38" s="174"/>
      <c r="T38" s="174"/>
      <c r="U38" s="60">
        <f>SUM(U32:U37)</f>
        <v>8</v>
      </c>
      <c r="V38" s="174">
        <f>SUM(V32:W37)</f>
        <v>4</v>
      </c>
      <c r="W38" s="174"/>
      <c r="X38" s="174"/>
      <c r="Y38" s="60">
        <f>SUM(Y32:Y37)</f>
        <v>6</v>
      </c>
    </row>
    <row r="39" spans="1:40" ht="17.25" customHeight="1" thickTop="1" x14ac:dyDescent="0.2">
      <c r="A39" s="30"/>
      <c r="B39" s="171" t="s">
        <v>2</v>
      </c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</row>
    <row r="40" spans="1:40" ht="17.25" customHeight="1" thickBot="1" x14ac:dyDescent="0.3">
      <c r="A40" s="19" t="s">
        <v>23</v>
      </c>
      <c r="B40" s="177">
        <v>1</v>
      </c>
      <c r="C40" s="177"/>
      <c r="D40" s="177"/>
      <c r="E40" s="177"/>
      <c r="F40" s="177">
        <v>2</v>
      </c>
      <c r="G40" s="177"/>
      <c r="H40" s="177"/>
      <c r="I40" s="177"/>
      <c r="J40" s="177">
        <v>3</v>
      </c>
      <c r="K40" s="177"/>
      <c r="L40" s="177"/>
      <c r="M40" s="177"/>
      <c r="N40" s="177">
        <v>4</v>
      </c>
      <c r="O40" s="177"/>
      <c r="P40" s="177"/>
      <c r="Q40" s="177"/>
      <c r="R40" s="177">
        <v>5</v>
      </c>
      <c r="S40" s="177"/>
      <c r="T40" s="177"/>
      <c r="U40" s="177"/>
      <c r="V40" s="178">
        <v>6</v>
      </c>
      <c r="W40" s="178"/>
      <c r="X40" s="178"/>
      <c r="Y40" s="178"/>
    </row>
    <row r="41" spans="1:40" ht="17.25" customHeight="1" thickTop="1" thickBot="1" x14ac:dyDescent="0.25">
      <c r="A41" s="31"/>
      <c r="B41" s="21" t="s">
        <v>4</v>
      </c>
      <c r="C41" s="22" t="s">
        <v>5</v>
      </c>
      <c r="D41" s="23" t="s">
        <v>6</v>
      </c>
      <c r="E41" s="22" t="s">
        <v>7</v>
      </c>
      <c r="F41" s="21" t="s">
        <v>4</v>
      </c>
      <c r="G41" s="22" t="s">
        <v>5</v>
      </c>
      <c r="H41" s="23" t="s">
        <v>6</v>
      </c>
      <c r="I41" s="22" t="s">
        <v>7</v>
      </c>
      <c r="J41" s="21" t="s">
        <v>4</v>
      </c>
      <c r="K41" s="22" t="s">
        <v>5</v>
      </c>
      <c r="L41" s="23" t="s">
        <v>6</v>
      </c>
      <c r="M41" s="22" t="s">
        <v>7</v>
      </c>
      <c r="N41" s="21" t="s">
        <v>4</v>
      </c>
      <c r="O41" s="22" t="s">
        <v>5</v>
      </c>
      <c r="P41" s="23" t="s">
        <v>6</v>
      </c>
      <c r="Q41" s="22" t="s">
        <v>7</v>
      </c>
      <c r="R41" s="21" t="s">
        <v>4</v>
      </c>
      <c r="S41" s="22" t="s">
        <v>5</v>
      </c>
      <c r="T41" s="23" t="s">
        <v>6</v>
      </c>
      <c r="U41" s="22" t="s">
        <v>7</v>
      </c>
      <c r="V41" s="21" t="s">
        <v>4</v>
      </c>
      <c r="W41" s="22" t="s">
        <v>5</v>
      </c>
      <c r="X41" s="23" t="s">
        <v>6</v>
      </c>
      <c r="Y41" s="24" t="s">
        <v>7</v>
      </c>
    </row>
    <row r="42" spans="1:40" ht="17.25" customHeight="1" thickTop="1" x14ac:dyDescent="0.2">
      <c r="A42" s="8" t="s">
        <v>24</v>
      </c>
      <c r="B42" s="2"/>
      <c r="C42" s="3">
        <v>2</v>
      </c>
      <c r="D42" s="4" t="s">
        <v>8</v>
      </c>
      <c r="E42" s="53">
        <v>2</v>
      </c>
      <c r="F42" s="2"/>
      <c r="G42" s="3">
        <v>2</v>
      </c>
      <c r="H42" s="4" t="s">
        <v>9</v>
      </c>
      <c r="I42" s="53">
        <v>2</v>
      </c>
      <c r="J42" s="2"/>
      <c r="K42" s="3">
        <v>2</v>
      </c>
      <c r="L42" s="4" t="s">
        <v>8</v>
      </c>
      <c r="M42" s="53">
        <v>2</v>
      </c>
      <c r="N42" s="2"/>
      <c r="O42" s="3">
        <v>2</v>
      </c>
      <c r="P42" s="4" t="s">
        <v>8</v>
      </c>
      <c r="Q42" s="53">
        <v>2</v>
      </c>
      <c r="R42" s="2"/>
      <c r="S42" s="3">
        <v>2</v>
      </c>
      <c r="T42" s="4" t="s">
        <v>8</v>
      </c>
      <c r="U42" s="53">
        <v>2</v>
      </c>
      <c r="V42" s="2"/>
      <c r="W42" s="3">
        <v>2</v>
      </c>
      <c r="X42" s="4" t="s">
        <v>9</v>
      </c>
      <c r="Y42" s="12">
        <v>4</v>
      </c>
    </row>
    <row r="43" spans="1:40" ht="17.25" customHeight="1" x14ac:dyDescent="0.2">
      <c r="A43" s="8" t="s">
        <v>25</v>
      </c>
      <c r="B43" s="2">
        <v>2</v>
      </c>
      <c r="C43" s="3"/>
      <c r="D43" s="4" t="s">
        <v>8</v>
      </c>
      <c r="E43" s="5">
        <v>2</v>
      </c>
      <c r="F43" s="2">
        <v>2</v>
      </c>
      <c r="G43" s="3"/>
      <c r="H43" s="4" t="s">
        <v>9</v>
      </c>
      <c r="I43" s="5">
        <v>2</v>
      </c>
      <c r="J43" s="2">
        <v>2</v>
      </c>
      <c r="K43" s="3"/>
      <c r="L43" s="4" t="s">
        <v>8</v>
      </c>
      <c r="M43" s="5">
        <v>2</v>
      </c>
      <c r="N43" s="2">
        <v>2</v>
      </c>
      <c r="O43" s="3"/>
      <c r="P43" s="4" t="s">
        <v>9</v>
      </c>
      <c r="Q43" s="5">
        <v>4</v>
      </c>
      <c r="R43" s="2"/>
      <c r="S43" s="3"/>
      <c r="T43" s="4"/>
      <c r="U43" s="5"/>
      <c r="V43" s="2"/>
      <c r="W43" s="3"/>
      <c r="X43" s="4"/>
      <c r="Y43" s="53"/>
    </row>
    <row r="44" spans="1:40" ht="17.25" customHeight="1" x14ac:dyDescent="0.2">
      <c r="A44" s="8" t="s">
        <v>26</v>
      </c>
      <c r="B44" s="2"/>
      <c r="C44" s="3"/>
      <c r="D44" s="4"/>
      <c r="E44" s="5"/>
      <c r="F44" s="2"/>
      <c r="G44" s="3"/>
      <c r="H44" s="4"/>
      <c r="I44" s="5"/>
      <c r="J44" s="2"/>
      <c r="K44" s="3"/>
      <c r="L44" s="4"/>
      <c r="M44" s="5"/>
      <c r="N44" s="2"/>
      <c r="O44" s="3"/>
      <c r="P44" s="4"/>
      <c r="Q44" s="5"/>
      <c r="R44" s="2">
        <v>2</v>
      </c>
      <c r="S44" s="3"/>
      <c r="T44" s="4" t="s">
        <v>8</v>
      </c>
      <c r="U44" s="5">
        <v>2</v>
      </c>
      <c r="V44" s="2">
        <v>2</v>
      </c>
      <c r="W44" s="3"/>
      <c r="X44" s="4" t="s">
        <v>9</v>
      </c>
      <c r="Y44" s="53">
        <v>4</v>
      </c>
    </row>
    <row r="45" spans="1:40" ht="17.25" customHeight="1" x14ac:dyDescent="0.2">
      <c r="A45" s="8" t="s">
        <v>27</v>
      </c>
      <c r="B45" s="2">
        <v>1</v>
      </c>
      <c r="C45" s="3">
        <v>1</v>
      </c>
      <c r="D45" s="4" t="s">
        <v>8</v>
      </c>
      <c r="E45" s="5">
        <v>2</v>
      </c>
      <c r="F45" s="2">
        <v>1</v>
      </c>
      <c r="G45" s="3">
        <v>1</v>
      </c>
      <c r="H45" s="4" t="s">
        <v>9</v>
      </c>
      <c r="I45" s="5">
        <v>2</v>
      </c>
      <c r="J45" s="2"/>
      <c r="K45" s="3"/>
      <c r="L45" s="4"/>
      <c r="M45" s="5"/>
      <c r="N45" s="2"/>
      <c r="O45" s="3"/>
      <c r="P45" s="4"/>
      <c r="Q45" s="5"/>
      <c r="R45" s="2"/>
      <c r="S45" s="3"/>
      <c r="T45" s="4"/>
      <c r="U45" s="6"/>
      <c r="V45" s="2"/>
      <c r="W45" s="3"/>
      <c r="X45" s="4"/>
      <c r="Y45" s="53"/>
      <c r="AN45" t="s">
        <v>28</v>
      </c>
    </row>
    <row r="46" spans="1:40" ht="17.25" customHeight="1" x14ac:dyDescent="0.2">
      <c r="A46" s="8" t="s">
        <v>29</v>
      </c>
      <c r="B46" s="2"/>
      <c r="C46" s="3">
        <v>2</v>
      </c>
      <c r="D46" s="4" t="s">
        <v>8</v>
      </c>
      <c r="E46" s="5">
        <v>2</v>
      </c>
      <c r="F46" s="2"/>
      <c r="G46" s="3">
        <v>2</v>
      </c>
      <c r="H46" s="4" t="s">
        <v>8</v>
      </c>
      <c r="I46" s="5">
        <v>2</v>
      </c>
      <c r="J46" s="2"/>
      <c r="K46" s="3">
        <v>2</v>
      </c>
      <c r="L46" s="4" t="s">
        <v>8</v>
      </c>
      <c r="M46" s="5">
        <v>2</v>
      </c>
      <c r="N46" s="2"/>
      <c r="O46" s="3">
        <v>2</v>
      </c>
      <c r="P46" s="4" t="s">
        <v>8</v>
      </c>
      <c r="Q46" s="5">
        <v>2</v>
      </c>
      <c r="R46" s="2"/>
      <c r="S46" s="3">
        <v>2</v>
      </c>
      <c r="T46" s="4" t="s">
        <v>8</v>
      </c>
      <c r="U46" s="5">
        <v>2</v>
      </c>
      <c r="V46" s="2"/>
      <c r="W46" s="3">
        <v>2</v>
      </c>
      <c r="X46" s="4" t="s">
        <v>8</v>
      </c>
      <c r="Y46" s="53">
        <v>2</v>
      </c>
    </row>
    <row r="47" spans="1:40" ht="17.25" customHeight="1" x14ac:dyDescent="0.2">
      <c r="A47" s="8" t="s">
        <v>30</v>
      </c>
      <c r="B47" s="2">
        <v>2</v>
      </c>
      <c r="C47" s="3"/>
      <c r="D47" s="4" t="s">
        <v>8</v>
      </c>
      <c r="E47" s="5">
        <v>2</v>
      </c>
      <c r="F47" s="2">
        <v>2</v>
      </c>
      <c r="G47" s="3"/>
      <c r="H47" s="4" t="s">
        <v>9</v>
      </c>
      <c r="I47" s="5">
        <v>2</v>
      </c>
      <c r="J47" s="2"/>
      <c r="K47" s="3"/>
      <c r="L47" s="4"/>
      <c r="M47" s="5"/>
      <c r="N47" s="2"/>
      <c r="O47" s="3"/>
      <c r="P47" s="4"/>
      <c r="Q47" s="5"/>
      <c r="R47" s="2"/>
      <c r="S47" s="3"/>
      <c r="T47" s="4"/>
      <c r="U47" s="5"/>
      <c r="V47" s="2"/>
      <c r="W47" s="3"/>
      <c r="X47" s="4"/>
      <c r="Y47" s="14"/>
    </row>
    <row r="48" spans="1:40" ht="17.25" customHeight="1" x14ac:dyDescent="0.2">
      <c r="A48" s="8" t="s">
        <v>31</v>
      </c>
      <c r="B48" s="2"/>
      <c r="C48" s="3"/>
      <c r="D48" s="4"/>
      <c r="E48" s="5"/>
      <c r="F48" s="2"/>
      <c r="G48" s="3"/>
      <c r="H48" s="4"/>
      <c r="I48" s="5"/>
      <c r="J48" s="2"/>
      <c r="K48" s="3"/>
      <c r="L48" s="4"/>
      <c r="M48" s="5"/>
      <c r="N48" s="2"/>
      <c r="O48" s="3"/>
      <c r="P48" s="4"/>
      <c r="Q48" s="5"/>
      <c r="R48" s="2"/>
      <c r="S48" s="3">
        <v>2</v>
      </c>
      <c r="T48" s="4" t="s">
        <v>8</v>
      </c>
      <c r="U48" s="5">
        <v>2</v>
      </c>
      <c r="V48" s="2"/>
      <c r="W48" s="3">
        <v>2</v>
      </c>
      <c r="X48" s="4" t="s">
        <v>8</v>
      </c>
      <c r="Y48" s="14">
        <v>2</v>
      </c>
    </row>
    <row r="49" spans="1:25" ht="17.25" customHeight="1" thickBot="1" x14ac:dyDescent="0.25">
      <c r="A49" s="17" t="s">
        <v>32</v>
      </c>
      <c r="B49" s="2"/>
      <c r="C49" s="3"/>
      <c r="D49" s="4"/>
      <c r="E49" s="5"/>
      <c r="F49" s="2"/>
      <c r="G49" s="3"/>
      <c r="H49" s="4"/>
      <c r="I49" s="5"/>
      <c r="J49" s="2"/>
      <c r="K49" s="3">
        <v>2</v>
      </c>
      <c r="L49" s="4" t="s">
        <v>8</v>
      </c>
      <c r="M49" s="5">
        <v>2</v>
      </c>
      <c r="N49" s="2"/>
      <c r="O49" s="3"/>
      <c r="P49" s="4"/>
      <c r="Q49" s="5"/>
      <c r="R49" s="2"/>
      <c r="S49" s="3"/>
      <c r="T49" s="4"/>
      <c r="U49" s="5"/>
      <c r="V49" s="2"/>
      <c r="W49" s="3"/>
      <c r="X49" s="4"/>
      <c r="Y49" s="13"/>
    </row>
    <row r="50" spans="1:25" ht="17.25" customHeight="1" thickTop="1" thickBot="1" x14ac:dyDescent="0.25">
      <c r="A50" s="36" t="s">
        <v>33</v>
      </c>
      <c r="B50" s="174">
        <f>SUM(B42:D49)</f>
        <v>10</v>
      </c>
      <c r="C50" s="174"/>
      <c r="D50" s="174"/>
      <c r="E50" s="60">
        <f>SUM(E42:E48)</f>
        <v>10</v>
      </c>
      <c r="F50" s="174">
        <f>SUM(F42:G48)</f>
        <v>10</v>
      </c>
      <c r="G50" s="174"/>
      <c r="H50" s="174"/>
      <c r="I50" s="60">
        <f>SUM(I42:I48)</f>
        <v>10</v>
      </c>
      <c r="J50" s="174">
        <v>8</v>
      </c>
      <c r="K50" s="174"/>
      <c r="L50" s="174"/>
      <c r="M50" s="60">
        <f>SUM(M42:M49)</f>
        <v>8</v>
      </c>
      <c r="N50" s="174">
        <f>SUM(N42:O48)</f>
        <v>6</v>
      </c>
      <c r="O50" s="174"/>
      <c r="P50" s="174"/>
      <c r="Q50" s="60">
        <f>SUM(Q42:Q48)</f>
        <v>8</v>
      </c>
      <c r="R50" s="174">
        <f>SUM(R42:S48)</f>
        <v>8</v>
      </c>
      <c r="S50" s="174"/>
      <c r="T50" s="174"/>
      <c r="U50" s="60">
        <f>SUM(U42:U49)</f>
        <v>8</v>
      </c>
      <c r="V50" s="174">
        <f>SUM(V42:W48)</f>
        <v>8</v>
      </c>
      <c r="W50" s="174"/>
      <c r="X50" s="174"/>
      <c r="Y50" s="60">
        <f>SUM(Y42:Y49)</f>
        <v>12</v>
      </c>
    </row>
    <row r="51" spans="1:25" ht="17.25" customHeight="1" thickTop="1" thickBot="1" x14ac:dyDescent="0.25">
      <c r="A51" s="36" t="s">
        <v>34</v>
      </c>
      <c r="B51" s="174">
        <f>SUM(B28+B38+B50)</f>
        <v>26</v>
      </c>
      <c r="C51" s="174"/>
      <c r="D51" s="174"/>
      <c r="E51" s="15">
        <f>SUM(E28+E38+E50)</f>
        <v>14</v>
      </c>
      <c r="F51" s="174">
        <f>SUM(F28+F38+F50)</f>
        <v>26</v>
      </c>
      <c r="G51" s="174"/>
      <c r="H51" s="174"/>
      <c r="I51" s="16">
        <f>SUM(I28+I38+I50)</f>
        <v>14</v>
      </c>
      <c r="J51" s="174">
        <f>SUM(J28+J38+J50)</f>
        <v>28</v>
      </c>
      <c r="K51" s="174"/>
      <c r="L51" s="174"/>
      <c r="M51" s="60">
        <f>SUM(M28+M38+M50)</f>
        <v>16</v>
      </c>
      <c r="N51" s="174">
        <f>SUM(N28+N38+N50)</f>
        <v>26</v>
      </c>
      <c r="O51" s="174"/>
      <c r="P51" s="174"/>
      <c r="Q51" s="60">
        <f>SUM(Q28+Q38+Q50)</f>
        <v>16</v>
      </c>
      <c r="R51" s="174">
        <f>SUM(R28+R38+R50)</f>
        <v>30</v>
      </c>
      <c r="S51" s="174"/>
      <c r="T51" s="174"/>
      <c r="U51" s="60">
        <f>SUM(U28+U38+U50)</f>
        <v>16</v>
      </c>
      <c r="V51" s="174">
        <f>SUM(V28+V38+V50)</f>
        <v>24</v>
      </c>
      <c r="W51" s="174"/>
      <c r="X51" s="174"/>
      <c r="Y51" s="60">
        <f>SUM(Y28+Y38+Y50)</f>
        <v>26</v>
      </c>
    </row>
    <row r="52" spans="1:25" ht="17.25" customHeight="1" thickTop="1" thickBot="1" x14ac:dyDescent="0.25">
      <c r="A52" s="43"/>
      <c r="B52" s="184" t="s">
        <v>35</v>
      </c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44"/>
    </row>
    <row r="53" spans="1:25" ht="17.25" customHeight="1" thickTop="1" x14ac:dyDescent="0.2">
      <c r="A53" s="37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52"/>
    </row>
    <row r="54" spans="1:25" ht="17.25" customHeight="1" x14ac:dyDescent="0.2">
      <c r="A54" s="37" t="s">
        <v>36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</row>
    <row r="55" spans="1:25" ht="17.25" customHeight="1" x14ac:dyDescent="0.2">
      <c r="A55" s="37" t="s">
        <v>37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</row>
  </sheetData>
  <mergeCells count="50">
    <mergeCell ref="A3:P3"/>
    <mergeCell ref="V28:X28"/>
    <mergeCell ref="A1:Y1"/>
    <mergeCell ref="A4:Y4"/>
    <mergeCell ref="A5:Y5"/>
    <mergeCell ref="B7:Y7"/>
    <mergeCell ref="B8:E8"/>
    <mergeCell ref="F8:I8"/>
    <mergeCell ref="J8:M8"/>
    <mergeCell ref="N8:Q8"/>
    <mergeCell ref="R8:U8"/>
    <mergeCell ref="V8:Y8"/>
    <mergeCell ref="B28:D28"/>
    <mergeCell ref="F28:H28"/>
    <mergeCell ref="J28:L28"/>
    <mergeCell ref="N28:P28"/>
    <mergeCell ref="R28:T28"/>
    <mergeCell ref="V38:X38"/>
    <mergeCell ref="B29:Y29"/>
    <mergeCell ref="B30:E30"/>
    <mergeCell ref="F30:I30"/>
    <mergeCell ref="J30:M30"/>
    <mergeCell ref="N30:Q30"/>
    <mergeCell ref="R30:U30"/>
    <mergeCell ref="V30:Y30"/>
    <mergeCell ref="B38:D38"/>
    <mergeCell ref="F38:H38"/>
    <mergeCell ref="J38:L38"/>
    <mergeCell ref="N38:P38"/>
    <mergeCell ref="R38:T38"/>
    <mergeCell ref="V50:X50"/>
    <mergeCell ref="B39:Y39"/>
    <mergeCell ref="B40:E40"/>
    <mergeCell ref="F40:I40"/>
    <mergeCell ref="J40:M40"/>
    <mergeCell ref="N40:Q40"/>
    <mergeCell ref="R40:U40"/>
    <mergeCell ref="V40:Y40"/>
    <mergeCell ref="B50:D50"/>
    <mergeCell ref="F50:H50"/>
    <mergeCell ref="J50:L50"/>
    <mergeCell ref="N50:P50"/>
    <mergeCell ref="R50:T50"/>
    <mergeCell ref="B52:X52"/>
    <mergeCell ref="B51:D51"/>
    <mergeCell ref="F51:H51"/>
    <mergeCell ref="J51:L51"/>
    <mergeCell ref="N51:P51"/>
    <mergeCell ref="R51:T51"/>
    <mergeCell ref="V51:X51"/>
  </mergeCells>
  <pageMargins left="0.25" right="0.25" top="0.75" bottom="0.75" header="0.3" footer="0.3"/>
  <pageSetup scale="57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57"/>
  <sheetViews>
    <sheetView zoomScale="79" zoomScaleNormal="79" zoomScalePageLayoutView="79" workbookViewId="0">
      <selection activeCell="AF23" sqref="AF23"/>
    </sheetView>
  </sheetViews>
  <sheetFormatPr defaultColWidth="8.5703125" defaultRowHeight="12.75" x14ac:dyDescent="0.2"/>
  <cols>
    <col min="1" max="1" width="51.42578125" customWidth="1"/>
    <col min="2" max="25" width="5.5703125" customWidth="1"/>
    <col min="26" max="26" width="3.85546875" customWidth="1"/>
    <col min="27" max="30" width="5.42578125" customWidth="1"/>
  </cols>
  <sheetData>
    <row r="1" spans="1:26" ht="17.25" customHeight="1" x14ac:dyDescent="0.25">
      <c r="A1" s="162" t="s">
        <v>40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</row>
    <row r="2" spans="1:26" ht="17.2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6" ht="17.25" customHeight="1" x14ac:dyDescent="0.25">
      <c r="A3" s="163" t="s">
        <v>66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62"/>
      <c r="R3" s="62"/>
      <c r="S3" s="62"/>
      <c r="T3" s="62"/>
      <c r="U3" s="62"/>
      <c r="V3" s="62"/>
      <c r="W3" s="62"/>
      <c r="X3" s="62"/>
      <c r="Y3" s="62"/>
    </row>
    <row r="4" spans="1:26" ht="17.25" customHeight="1" x14ac:dyDescent="0.2">
      <c r="A4" s="182" t="s">
        <v>0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</row>
    <row r="5" spans="1:26" ht="17.25" customHeight="1" x14ac:dyDescent="0.2">
      <c r="A5" s="181" t="s">
        <v>1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</row>
    <row r="6" spans="1:26" ht="17.25" customHeight="1" thickBo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</row>
    <row r="7" spans="1:26" ht="17.25" customHeight="1" thickTop="1" x14ac:dyDescent="0.25">
      <c r="A7" s="18"/>
      <c r="B7" s="169" t="s">
        <v>2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1"/>
    </row>
    <row r="8" spans="1:26" ht="17.25" customHeight="1" thickBot="1" x14ac:dyDescent="0.3">
      <c r="A8" s="19" t="s">
        <v>3</v>
      </c>
      <c r="B8" s="176">
        <v>1</v>
      </c>
      <c r="C8" s="172"/>
      <c r="D8" s="172"/>
      <c r="E8" s="172"/>
      <c r="F8" s="172">
        <v>2</v>
      </c>
      <c r="G8" s="172"/>
      <c r="H8" s="172"/>
      <c r="I8" s="172"/>
      <c r="J8" s="172">
        <v>3</v>
      </c>
      <c r="K8" s="172"/>
      <c r="L8" s="172"/>
      <c r="M8" s="172"/>
      <c r="N8" s="172">
        <v>4</v>
      </c>
      <c r="O8" s="172"/>
      <c r="P8" s="172"/>
      <c r="Q8" s="172"/>
      <c r="R8" s="172">
        <v>5</v>
      </c>
      <c r="S8" s="172"/>
      <c r="T8" s="172"/>
      <c r="U8" s="172"/>
      <c r="V8" s="172">
        <v>6</v>
      </c>
      <c r="W8" s="172"/>
      <c r="X8" s="172"/>
      <c r="Y8" s="173"/>
    </row>
    <row r="9" spans="1:26" ht="17.25" customHeight="1" thickTop="1" thickBot="1" x14ac:dyDescent="0.3">
      <c r="A9" s="20"/>
      <c r="B9" s="21" t="s">
        <v>4</v>
      </c>
      <c r="C9" s="22" t="s">
        <v>5</v>
      </c>
      <c r="D9" s="23" t="s">
        <v>6</v>
      </c>
      <c r="E9" s="22" t="s">
        <v>7</v>
      </c>
      <c r="F9" s="21" t="s">
        <v>4</v>
      </c>
      <c r="G9" s="22" t="s">
        <v>5</v>
      </c>
      <c r="H9" s="23" t="s">
        <v>6</v>
      </c>
      <c r="I9" s="22" t="s">
        <v>7</v>
      </c>
      <c r="J9" s="21" t="s">
        <v>4</v>
      </c>
      <c r="K9" s="22" t="s">
        <v>5</v>
      </c>
      <c r="L9" s="23" t="s">
        <v>6</v>
      </c>
      <c r="M9" s="22" t="s">
        <v>7</v>
      </c>
      <c r="N9" s="21" t="s">
        <v>4</v>
      </c>
      <c r="O9" s="22" t="s">
        <v>5</v>
      </c>
      <c r="P9" s="23" t="s">
        <v>6</v>
      </c>
      <c r="Q9" s="22" t="s">
        <v>7</v>
      </c>
      <c r="R9" s="21" t="s">
        <v>4</v>
      </c>
      <c r="S9" s="22" t="s">
        <v>5</v>
      </c>
      <c r="T9" s="23" t="s">
        <v>6</v>
      </c>
      <c r="U9" s="22" t="s">
        <v>7</v>
      </c>
      <c r="V9" s="21" t="s">
        <v>4</v>
      </c>
      <c r="W9" s="22" t="s">
        <v>5</v>
      </c>
      <c r="X9" s="23" t="s">
        <v>6</v>
      </c>
      <c r="Y9" s="24" t="s">
        <v>7</v>
      </c>
    </row>
    <row r="10" spans="1:26" ht="17.25" customHeight="1" thickTop="1" x14ac:dyDescent="0.2">
      <c r="A10" s="58" t="s">
        <v>42</v>
      </c>
      <c r="B10" s="25"/>
      <c r="C10" s="26">
        <v>4</v>
      </c>
      <c r="D10" s="27"/>
      <c r="E10" s="5"/>
      <c r="F10" s="25"/>
      <c r="G10" s="26">
        <v>4</v>
      </c>
      <c r="H10" s="27"/>
      <c r="I10" s="5"/>
      <c r="J10" s="25"/>
      <c r="K10" s="26"/>
      <c r="L10" s="27"/>
      <c r="M10" s="5"/>
      <c r="N10" s="25"/>
      <c r="O10" s="26"/>
      <c r="P10" s="4"/>
      <c r="Q10" s="5"/>
      <c r="R10" s="25"/>
      <c r="S10" s="26"/>
      <c r="T10" s="4"/>
      <c r="U10" s="5"/>
      <c r="V10" s="25"/>
      <c r="W10" s="26"/>
      <c r="X10" s="4"/>
      <c r="Y10" s="12"/>
      <c r="Z10" s="1"/>
    </row>
    <row r="11" spans="1:26" ht="17.25" customHeight="1" x14ac:dyDescent="0.2">
      <c r="A11" s="39" t="s">
        <v>43</v>
      </c>
      <c r="B11" s="40">
        <v>2</v>
      </c>
      <c r="C11" s="41"/>
      <c r="D11" s="42"/>
      <c r="E11" s="5"/>
      <c r="F11" s="40">
        <v>2</v>
      </c>
      <c r="G11" s="41"/>
      <c r="H11" s="42"/>
      <c r="I11" s="5"/>
      <c r="J11" s="40"/>
      <c r="K11" s="41"/>
      <c r="L11" s="42"/>
      <c r="M11" s="5"/>
      <c r="N11" s="40"/>
      <c r="O11" s="41"/>
      <c r="P11" s="4"/>
      <c r="Q11" s="5"/>
      <c r="R11" s="40"/>
      <c r="S11" s="41"/>
      <c r="T11" s="4"/>
      <c r="U11" s="5"/>
      <c r="V11" s="40"/>
      <c r="W11" s="41"/>
      <c r="X11" s="4"/>
      <c r="Y11" s="53"/>
      <c r="Z11" s="1"/>
    </row>
    <row r="12" spans="1:26" ht="17.25" customHeight="1" x14ac:dyDescent="0.2">
      <c r="A12" s="39" t="s">
        <v>44</v>
      </c>
      <c r="B12" s="40"/>
      <c r="C12" s="41">
        <v>2</v>
      </c>
      <c r="D12" s="42"/>
      <c r="E12" s="5"/>
      <c r="F12" s="40"/>
      <c r="G12" s="41"/>
      <c r="H12" s="42"/>
      <c r="I12" s="5"/>
      <c r="J12" s="40"/>
      <c r="K12" s="41"/>
      <c r="L12" s="42"/>
      <c r="M12" s="5"/>
      <c r="N12" s="40"/>
      <c r="O12" s="41"/>
      <c r="P12" s="4"/>
      <c r="Q12" s="5"/>
      <c r="R12" s="40"/>
      <c r="S12" s="41"/>
      <c r="T12" s="4"/>
      <c r="U12" s="5"/>
      <c r="V12" s="40"/>
      <c r="W12" s="41"/>
      <c r="X12" s="4"/>
      <c r="Y12" s="53"/>
      <c r="Z12" s="1"/>
    </row>
    <row r="13" spans="1:26" ht="16.7" customHeight="1" x14ac:dyDescent="0.2">
      <c r="A13" s="39" t="s">
        <v>45</v>
      </c>
      <c r="B13" s="40"/>
      <c r="C13" s="41">
        <v>2</v>
      </c>
      <c r="D13" s="42"/>
      <c r="E13" s="5"/>
      <c r="F13" s="40"/>
      <c r="G13" s="41">
        <v>2</v>
      </c>
      <c r="H13" s="42"/>
      <c r="I13" s="5"/>
      <c r="J13" s="40"/>
      <c r="K13" s="41"/>
      <c r="L13" s="42"/>
      <c r="M13" s="5"/>
      <c r="N13" s="40"/>
      <c r="O13" s="41"/>
      <c r="P13" s="4"/>
      <c r="Q13" s="5"/>
      <c r="R13" s="40"/>
      <c r="S13" s="41"/>
      <c r="T13" s="4"/>
      <c r="U13" s="5"/>
      <c r="V13" s="40"/>
      <c r="W13" s="41"/>
      <c r="X13" s="4"/>
      <c r="Y13" s="53"/>
      <c r="Z13" s="1"/>
    </row>
    <row r="14" spans="1:26" ht="17.25" customHeight="1" x14ac:dyDescent="0.2">
      <c r="A14" s="59" t="s">
        <v>46</v>
      </c>
      <c r="B14" s="40"/>
      <c r="C14" s="41"/>
      <c r="D14" s="42"/>
      <c r="E14" s="5"/>
      <c r="F14" s="40">
        <v>2</v>
      </c>
      <c r="G14" s="41"/>
      <c r="H14" s="42"/>
      <c r="I14" s="5"/>
      <c r="J14" s="40"/>
      <c r="K14" s="41"/>
      <c r="L14" s="42"/>
      <c r="M14" s="5"/>
      <c r="N14" s="40"/>
      <c r="O14" s="41"/>
      <c r="P14" s="4"/>
      <c r="Q14" s="5"/>
      <c r="R14" s="54"/>
      <c r="S14" s="55"/>
      <c r="T14" s="28"/>
      <c r="U14" s="9"/>
      <c r="V14" s="54"/>
      <c r="W14" s="55"/>
      <c r="X14" s="28"/>
      <c r="Y14" s="53"/>
    </row>
    <row r="15" spans="1:26" ht="17.25" customHeight="1" x14ac:dyDescent="0.2">
      <c r="A15" s="50" t="s">
        <v>47</v>
      </c>
      <c r="B15" s="40">
        <v>2</v>
      </c>
      <c r="C15" s="41"/>
      <c r="D15" s="42"/>
      <c r="E15" s="5"/>
      <c r="F15" s="2">
        <v>2</v>
      </c>
      <c r="G15" s="3"/>
      <c r="H15" s="4"/>
      <c r="I15" s="53"/>
      <c r="J15" s="32"/>
      <c r="K15" s="33"/>
      <c r="L15" s="34"/>
      <c r="M15" s="9"/>
      <c r="N15" s="32"/>
      <c r="O15" s="33"/>
      <c r="P15" s="28"/>
      <c r="Q15" s="9"/>
      <c r="R15" s="32"/>
      <c r="S15" s="33"/>
      <c r="T15" s="28"/>
      <c r="U15" s="9"/>
      <c r="V15" s="32"/>
      <c r="W15" s="33"/>
      <c r="X15" s="28"/>
      <c r="Y15" s="53"/>
    </row>
    <row r="16" spans="1:26" ht="17.25" customHeight="1" x14ac:dyDescent="0.2">
      <c r="A16" s="50" t="s">
        <v>67</v>
      </c>
      <c r="B16" s="40"/>
      <c r="C16" s="41"/>
      <c r="D16" s="42"/>
      <c r="E16" s="5"/>
      <c r="F16" s="2"/>
      <c r="G16" s="3"/>
      <c r="H16" s="4"/>
      <c r="I16" s="53"/>
      <c r="J16" s="32"/>
      <c r="K16" s="33">
        <v>4</v>
      </c>
      <c r="L16" s="34"/>
      <c r="M16" s="9"/>
      <c r="N16" s="32"/>
      <c r="O16" s="33">
        <v>4</v>
      </c>
      <c r="P16" s="28"/>
      <c r="Q16" s="9"/>
      <c r="R16" s="32"/>
      <c r="S16" s="33"/>
      <c r="T16" s="28"/>
      <c r="U16" s="9"/>
      <c r="V16" s="32"/>
      <c r="W16" s="33"/>
      <c r="X16" s="28"/>
      <c r="Y16" s="53"/>
    </row>
    <row r="17" spans="1:25" ht="17.25" customHeight="1" x14ac:dyDescent="0.2">
      <c r="A17" s="50" t="s">
        <v>68</v>
      </c>
      <c r="B17" s="40"/>
      <c r="C17" s="41"/>
      <c r="D17" s="42"/>
      <c r="E17" s="5"/>
      <c r="F17" s="2"/>
      <c r="G17" s="3"/>
      <c r="H17" s="4"/>
      <c r="I17" s="53"/>
      <c r="J17" s="32"/>
      <c r="K17" s="33"/>
      <c r="L17" s="34"/>
      <c r="M17" s="9"/>
      <c r="N17" s="32"/>
      <c r="O17" s="33"/>
      <c r="P17" s="28"/>
      <c r="Q17" s="9"/>
      <c r="R17" s="32"/>
      <c r="S17" s="33">
        <v>4</v>
      </c>
      <c r="T17" s="28"/>
      <c r="U17" s="9"/>
      <c r="V17" s="32"/>
      <c r="W17" s="33">
        <v>4</v>
      </c>
      <c r="X17" s="28"/>
      <c r="Y17" s="53"/>
    </row>
    <row r="18" spans="1:25" ht="17.25" customHeight="1" x14ac:dyDescent="0.2">
      <c r="A18" s="50" t="s">
        <v>53</v>
      </c>
      <c r="B18" s="40"/>
      <c r="C18" s="41"/>
      <c r="D18" s="42"/>
      <c r="E18" s="5"/>
      <c r="F18" s="2"/>
      <c r="G18" s="3"/>
      <c r="H18" s="4"/>
      <c r="I18" s="53"/>
      <c r="J18" s="32">
        <v>2</v>
      </c>
      <c r="K18" s="33" t="s">
        <v>39</v>
      </c>
      <c r="L18" s="34"/>
      <c r="M18" s="9"/>
      <c r="N18" s="32">
        <v>2</v>
      </c>
      <c r="O18" s="33" t="s">
        <v>39</v>
      </c>
      <c r="P18" s="28"/>
      <c r="Q18" s="9"/>
      <c r="R18" s="32"/>
      <c r="S18" s="33"/>
      <c r="T18" s="28"/>
      <c r="U18" s="9"/>
      <c r="V18" s="32"/>
      <c r="W18" s="33"/>
      <c r="X18" s="28"/>
      <c r="Y18" s="53"/>
    </row>
    <row r="19" spans="1:25" ht="17.25" customHeight="1" x14ac:dyDescent="0.2">
      <c r="A19" s="50" t="s">
        <v>54</v>
      </c>
      <c r="B19" s="40"/>
      <c r="C19" s="41"/>
      <c r="D19" s="42"/>
      <c r="E19" s="5"/>
      <c r="F19" s="2"/>
      <c r="G19" s="3"/>
      <c r="H19" s="4"/>
      <c r="I19" s="53"/>
      <c r="J19" s="32"/>
      <c r="K19" s="33">
        <v>2</v>
      </c>
      <c r="L19" s="34"/>
      <c r="M19" s="9"/>
      <c r="N19" s="32"/>
      <c r="O19" s="33"/>
      <c r="P19" s="28"/>
      <c r="Q19" s="9"/>
      <c r="R19" s="32"/>
      <c r="S19" s="33"/>
      <c r="T19" s="28"/>
      <c r="U19" s="9"/>
      <c r="V19" s="32"/>
      <c r="W19" s="33"/>
      <c r="X19" s="28"/>
      <c r="Y19" s="53"/>
    </row>
    <row r="20" spans="1:25" ht="17.25" customHeight="1" x14ac:dyDescent="0.2">
      <c r="A20" s="50" t="s">
        <v>61</v>
      </c>
      <c r="B20" s="40"/>
      <c r="C20" s="41"/>
      <c r="D20" s="42"/>
      <c r="E20" s="5"/>
      <c r="F20" s="2"/>
      <c r="G20" s="3"/>
      <c r="H20" s="4"/>
      <c r="I20" s="53"/>
      <c r="J20" s="32"/>
      <c r="K20" s="33"/>
      <c r="L20" s="34"/>
      <c r="M20" s="9"/>
      <c r="N20" s="32">
        <v>2</v>
      </c>
      <c r="O20" s="33"/>
      <c r="P20" s="28"/>
      <c r="Q20" s="9"/>
      <c r="R20" s="32"/>
      <c r="S20" s="33"/>
      <c r="T20" s="28"/>
      <c r="U20" s="9"/>
      <c r="V20" s="32"/>
      <c r="W20" s="33"/>
      <c r="X20" s="28"/>
      <c r="Y20" s="53"/>
    </row>
    <row r="21" spans="1:25" ht="17.25" customHeight="1" x14ac:dyDescent="0.2">
      <c r="A21" s="50" t="s">
        <v>62</v>
      </c>
      <c r="B21" s="40"/>
      <c r="C21" s="41"/>
      <c r="D21" s="42"/>
      <c r="E21" s="5"/>
      <c r="F21" s="2"/>
      <c r="G21" s="3"/>
      <c r="H21" s="4"/>
      <c r="I21" s="53"/>
      <c r="J21" s="32"/>
      <c r="K21" s="33">
        <v>2</v>
      </c>
      <c r="L21" s="34"/>
      <c r="M21" s="9"/>
      <c r="N21" s="32"/>
      <c r="O21" s="33"/>
      <c r="P21" s="28"/>
      <c r="Q21" s="9"/>
      <c r="R21" s="32"/>
      <c r="S21" s="33"/>
      <c r="T21" s="28"/>
      <c r="U21" s="9"/>
      <c r="V21" s="32"/>
      <c r="W21" s="33"/>
      <c r="X21" s="28"/>
      <c r="Y21" s="53"/>
    </row>
    <row r="22" spans="1:25" ht="17.25" customHeight="1" x14ac:dyDescent="0.2">
      <c r="A22" s="50" t="s">
        <v>63</v>
      </c>
      <c r="B22" s="40"/>
      <c r="C22" s="41"/>
      <c r="D22" s="42"/>
      <c r="E22" s="5"/>
      <c r="F22" s="2"/>
      <c r="G22" s="3"/>
      <c r="H22" s="4"/>
      <c r="I22" s="53"/>
      <c r="J22" s="32"/>
      <c r="K22" s="33"/>
      <c r="L22" s="34"/>
      <c r="M22" s="9"/>
      <c r="N22" s="32"/>
      <c r="O22" s="33">
        <v>2</v>
      </c>
      <c r="P22" s="28"/>
      <c r="Q22" s="9"/>
      <c r="R22" s="32"/>
      <c r="S22" s="33"/>
      <c r="T22" s="28"/>
      <c r="U22" s="9"/>
      <c r="V22" s="32"/>
      <c r="W22" s="33"/>
      <c r="X22" s="28"/>
      <c r="Y22" s="53"/>
    </row>
    <row r="23" spans="1:25" ht="17.25" customHeight="1" x14ac:dyDescent="0.2">
      <c r="A23" s="50" t="s">
        <v>64</v>
      </c>
      <c r="B23" s="40"/>
      <c r="C23" s="41"/>
      <c r="D23" s="42"/>
      <c r="E23" s="5"/>
      <c r="F23" s="2"/>
      <c r="G23" s="3"/>
      <c r="H23" s="4"/>
      <c r="I23" s="53"/>
      <c r="J23" s="32"/>
      <c r="K23" s="33">
        <v>2</v>
      </c>
      <c r="L23" s="34"/>
      <c r="M23" s="9"/>
      <c r="N23" s="32"/>
      <c r="O23" s="33"/>
      <c r="P23" s="28"/>
      <c r="Q23" s="9"/>
      <c r="R23" s="32"/>
      <c r="S23" s="33"/>
      <c r="T23" s="28"/>
      <c r="U23" s="9"/>
      <c r="V23" s="32"/>
      <c r="W23" s="33"/>
      <c r="X23" s="28"/>
      <c r="Y23" s="53"/>
    </row>
    <row r="24" spans="1:25" ht="17.25" customHeight="1" x14ac:dyDescent="0.2">
      <c r="A24" s="50" t="s">
        <v>69</v>
      </c>
      <c r="B24" s="40"/>
      <c r="C24" s="41"/>
      <c r="D24" s="42"/>
      <c r="E24" s="5"/>
      <c r="F24" s="2"/>
      <c r="G24" s="3"/>
      <c r="H24" s="4"/>
      <c r="I24" s="53"/>
      <c r="J24" s="32"/>
      <c r="K24" s="33"/>
      <c r="L24" s="34"/>
      <c r="M24" s="9"/>
      <c r="N24" s="32"/>
      <c r="O24" s="33"/>
      <c r="P24" s="28"/>
      <c r="Q24" s="9"/>
      <c r="R24" s="32">
        <v>2</v>
      </c>
      <c r="S24" s="33"/>
      <c r="T24" s="28"/>
      <c r="U24" s="9"/>
      <c r="V24" s="32"/>
      <c r="W24" s="33"/>
      <c r="X24" s="28"/>
      <c r="Y24" s="53"/>
    </row>
    <row r="25" spans="1:25" ht="17.25" customHeight="1" x14ac:dyDescent="0.2">
      <c r="A25" s="50" t="s">
        <v>55</v>
      </c>
      <c r="B25" s="40"/>
      <c r="C25" s="41"/>
      <c r="D25" s="42"/>
      <c r="E25" s="5"/>
      <c r="F25" s="2"/>
      <c r="G25" s="3"/>
      <c r="H25" s="4"/>
      <c r="I25" s="53"/>
      <c r="J25" s="32"/>
      <c r="K25" s="33"/>
      <c r="L25" s="34"/>
      <c r="M25" s="9"/>
      <c r="N25" s="32"/>
      <c r="O25" s="33"/>
      <c r="P25" s="28"/>
      <c r="Q25" s="9"/>
      <c r="R25" s="32"/>
      <c r="S25" s="33">
        <v>2</v>
      </c>
      <c r="T25" s="28"/>
      <c r="U25" s="9"/>
      <c r="V25" s="32"/>
      <c r="W25" s="33"/>
      <c r="X25" s="28"/>
      <c r="Y25" s="53"/>
    </row>
    <row r="26" spans="1:25" ht="17.25" customHeight="1" x14ac:dyDescent="0.2">
      <c r="A26" s="50" t="s">
        <v>65</v>
      </c>
      <c r="B26" s="40"/>
      <c r="C26" s="41"/>
      <c r="D26" s="42"/>
      <c r="E26" s="5"/>
      <c r="F26" s="2"/>
      <c r="G26" s="3"/>
      <c r="H26" s="4"/>
      <c r="I26" s="53"/>
      <c r="J26" s="32"/>
      <c r="K26" s="33"/>
      <c r="L26" s="34"/>
      <c r="M26" s="9"/>
      <c r="N26" s="32"/>
      <c r="O26" s="33"/>
      <c r="P26" s="28"/>
      <c r="Q26" s="9"/>
      <c r="R26" s="32">
        <v>2</v>
      </c>
      <c r="S26" s="33"/>
      <c r="T26" s="28"/>
      <c r="U26" s="9"/>
      <c r="V26" s="32"/>
      <c r="W26" s="33"/>
      <c r="X26" s="28"/>
      <c r="Y26" s="53"/>
    </row>
    <row r="27" spans="1:25" ht="17.25" customHeight="1" x14ac:dyDescent="0.2">
      <c r="A27" s="50" t="s">
        <v>57</v>
      </c>
      <c r="B27" s="40"/>
      <c r="C27" s="41"/>
      <c r="D27" s="42"/>
      <c r="E27" s="5"/>
      <c r="F27" s="2"/>
      <c r="G27" s="3"/>
      <c r="H27" s="4"/>
      <c r="I27" s="53"/>
      <c r="J27" s="32"/>
      <c r="K27" s="33"/>
      <c r="L27" s="34"/>
      <c r="M27" s="9"/>
      <c r="N27" s="32"/>
      <c r="O27" s="33"/>
      <c r="P27" s="28"/>
      <c r="Q27" s="9"/>
      <c r="R27" s="32"/>
      <c r="S27" s="33"/>
      <c r="T27" s="28"/>
      <c r="U27" s="9"/>
      <c r="V27" s="32"/>
      <c r="W27" s="33">
        <v>2</v>
      </c>
      <c r="X27" s="28"/>
      <c r="Y27" s="53"/>
    </row>
    <row r="28" spans="1:25" ht="17.25" customHeight="1" x14ac:dyDescent="0.2">
      <c r="A28" s="50" t="s">
        <v>10</v>
      </c>
      <c r="B28" s="40"/>
      <c r="C28" s="41"/>
      <c r="D28" s="42"/>
      <c r="E28" s="5"/>
      <c r="F28" s="2"/>
      <c r="G28" s="3"/>
      <c r="H28" s="4"/>
      <c r="I28" s="53"/>
      <c r="J28" s="32"/>
      <c r="K28" s="33"/>
      <c r="L28" s="34"/>
      <c r="M28" s="9"/>
      <c r="N28" s="32"/>
      <c r="O28" s="33"/>
      <c r="P28" s="28"/>
      <c r="Q28" s="9"/>
      <c r="R28" s="32"/>
      <c r="S28" s="33">
        <v>2</v>
      </c>
      <c r="T28" s="28" t="s">
        <v>8</v>
      </c>
      <c r="U28" s="9">
        <v>2</v>
      </c>
      <c r="V28" s="32"/>
      <c r="W28" s="33">
        <v>2</v>
      </c>
      <c r="X28" s="28" t="s">
        <v>8</v>
      </c>
      <c r="Y28" s="53">
        <v>2</v>
      </c>
    </row>
    <row r="29" spans="1:25" ht="17.25" customHeight="1" thickBot="1" x14ac:dyDescent="0.25">
      <c r="A29" s="49" t="s">
        <v>12</v>
      </c>
      <c r="B29" s="2"/>
      <c r="C29" s="3"/>
      <c r="D29" s="4"/>
      <c r="E29" s="5"/>
      <c r="F29" s="2"/>
      <c r="G29" s="3"/>
      <c r="H29" s="4"/>
      <c r="I29" s="5"/>
      <c r="J29" s="45"/>
      <c r="K29" s="46"/>
      <c r="L29" s="47"/>
      <c r="M29" s="48"/>
      <c r="N29" s="45"/>
      <c r="O29" s="46"/>
      <c r="P29" s="47"/>
      <c r="Q29" s="48"/>
      <c r="R29" s="45"/>
      <c r="S29" s="46"/>
      <c r="T29" s="47"/>
      <c r="U29" s="48"/>
      <c r="V29" s="45"/>
      <c r="W29" s="46"/>
      <c r="X29" s="47" t="s">
        <v>8</v>
      </c>
      <c r="Y29" s="14">
        <v>6</v>
      </c>
    </row>
    <row r="30" spans="1:25" ht="17.25" customHeight="1" thickTop="1" thickBot="1" x14ac:dyDescent="0.25">
      <c r="A30" s="29" t="s">
        <v>13</v>
      </c>
      <c r="B30" s="174">
        <f>SUM(B10:C29)</f>
        <v>12</v>
      </c>
      <c r="C30" s="174"/>
      <c r="D30" s="174"/>
      <c r="E30" s="60">
        <f>SUM(E10:E29)</f>
        <v>0</v>
      </c>
      <c r="F30" s="174">
        <f>SUM(F10:G29)</f>
        <v>12</v>
      </c>
      <c r="G30" s="174"/>
      <c r="H30" s="174"/>
      <c r="I30" s="60">
        <f>SUM(I10:I29)</f>
        <v>0</v>
      </c>
      <c r="J30" s="183">
        <f>SUM(J10:K29)</f>
        <v>12</v>
      </c>
      <c r="K30" s="183"/>
      <c r="L30" s="183"/>
      <c r="M30" s="60">
        <f>SUM(M10:M29)</f>
        <v>0</v>
      </c>
      <c r="N30" s="183">
        <f>SUM(N10:O29)</f>
        <v>10</v>
      </c>
      <c r="O30" s="183"/>
      <c r="P30" s="183"/>
      <c r="Q30" s="60">
        <f>SUM(Q10:Q29)</f>
        <v>0</v>
      </c>
      <c r="R30" s="183">
        <f>SUM(R10:S29)</f>
        <v>12</v>
      </c>
      <c r="S30" s="183"/>
      <c r="T30" s="183"/>
      <c r="U30" s="61">
        <f>SUM(U10:U15)</f>
        <v>0</v>
      </c>
      <c r="V30" s="183">
        <f>SUM(V10:W29)</f>
        <v>8</v>
      </c>
      <c r="W30" s="183"/>
      <c r="X30" s="183"/>
      <c r="Y30" s="60">
        <f>SUM(Y10:Y29)</f>
        <v>8</v>
      </c>
    </row>
    <row r="31" spans="1:25" ht="17.25" customHeight="1" thickTop="1" x14ac:dyDescent="0.2">
      <c r="A31" s="30"/>
      <c r="B31" s="171" t="s">
        <v>2</v>
      </c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</row>
    <row r="32" spans="1:25" ht="17.25" customHeight="1" thickBot="1" x14ac:dyDescent="0.3">
      <c r="A32" s="19" t="s">
        <v>14</v>
      </c>
      <c r="B32" s="177">
        <v>1</v>
      </c>
      <c r="C32" s="177"/>
      <c r="D32" s="177"/>
      <c r="E32" s="177"/>
      <c r="F32" s="177">
        <v>2</v>
      </c>
      <c r="G32" s="177"/>
      <c r="H32" s="177"/>
      <c r="I32" s="177"/>
      <c r="J32" s="177">
        <v>3</v>
      </c>
      <c r="K32" s="177"/>
      <c r="L32" s="177"/>
      <c r="M32" s="177"/>
      <c r="N32" s="177">
        <v>4</v>
      </c>
      <c r="O32" s="177"/>
      <c r="P32" s="177"/>
      <c r="Q32" s="177"/>
      <c r="R32" s="177">
        <v>5</v>
      </c>
      <c r="S32" s="177"/>
      <c r="T32" s="177"/>
      <c r="U32" s="177"/>
      <c r="V32" s="178">
        <v>6</v>
      </c>
      <c r="W32" s="178"/>
      <c r="X32" s="178"/>
      <c r="Y32" s="178"/>
    </row>
    <row r="33" spans="1:40" ht="17.25" customHeight="1" thickTop="1" thickBot="1" x14ac:dyDescent="0.25">
      <c r="A33" s="31"/>
      <c r="B33" s="21" t="s">
        <v>4</v>
      </c>
      <c r="C33" s="22" t="s">
        <v>5</v>
      </c>
      <c r="D33" s="23" t="s">
        <v>6</v>
      </c>
      <c r="E33" s="22" t="s">
        <v>7</v>
      </c>
      <c r="F33" s="21" t="s">
        <v>4</v>
      </c>
      <c r="G33" s="22" t="s">
        <v>5</v>
      </c>
      <c r="H33" s="23" t="s">
        <v>6</v>
      </c>
      <c r="I33" s="22" t="s">
        <v>7</v>
      </c>
      <c r="J33" s="21" t="s">
        <v>4</v>
      </c>
      <c r="K33" s="22" t="s">
        <v>5</v>
      </c>
      <c r="L33" s="23" t="s">
        <v>6</v>
      </c>
      <c r="M33" s="22" t="s">
        <v>7</v>
      </c>
      <c r="N33" s="21" t="s">
        <v>4</v>
      </c>
      <c r="O33" s="22" t="s">
        <v>5</v>
      </c>
      <c r="P33" s="23" t="s">
        <v>6</v>
      </c>
      <c r="Q33" s="22" t="s">
        <v>7</v>
      </c>
      <c r="R33" s="21" t="s">
        <v>4</v>
      </c>
      <c r="S33" s="22" t="s">
        <v>5</v>
      </c>
      <c r="T33" s="23" t="s">
        <v>6</v>
      </c>
      <c r="U33" s="22" t="s">
        <v>7</v>
      </c>
      <c r="V33" s="21" t="s">
        <v>4</v>
      </c>
      <c r="W33" s="22" t="s">
        <v>5</v>
      </c>
      <c r="X33" s="23" t="s">
        <v>6</v>
      </c>
      <c r="Y33" s="24" t="s">
        <v>7</v>
      </c>
    </row>
    <row r="34" spans="1:40" ht="17.25" customHeight="1" thickTop="1" x14ac:dyDescent="0.2">
      <c r="A34" s="56" t="s">
        <v>15</v>
      </c>
      <c r="B34" s="25"/>
      <c r="C34" s="26"/>
      <c r="D34" s="27"/>
      <c r="E34" s="10"/>
      <c r="F34" s="25"/>
      <c r="G34" s="26"/>
      <c r="H34" s="27"/>
      <c r="I34" s="10"/>
      <c r="J34" s="25">
        <v>2</v>
      </c>
      <c r="K34" s="26"/>
      <c r="L34" s="27" t="s">
        <v>11</v>
      </c>
      <c r="M34" s="10">
        <v>2</v>
      </c>
      <c r="N34" s="25">
        <v>2</v>
      </c>
      <c r="O34" s="26"/>
      <c r="P34" s="27" t="s">
        <v>11</v>
      </c>
      <c r="Q34" s="10">
        <v>2</v>
      </c>
      <c r="R34" s="25"/>
      <c r="S34" s="26"/>
      <c r="T34" s="27"/>
      <c r="U34" s="10"/>
      <c r="V34" s="25"/>
      <c r="W34" s="26"/>
      <c r="X34" s="27"/>
      <c r="Y34" s="12"/>
    </row>
    <row r="35" spans="1:40" ht="17.25" customHeight="1" x14ac:dyDescent="0.2">
      <c r="A35" s="7" t="s">
        <v>16</v>
      </c>
      <c r="B35" s="2"/>
      <c r="C35" s="3"/>
      <c r="D35" s="4"/>
      <c r="E35" s="53"/>
      <c r="F35" s="2"/>
      <c r="G35" s="3"/>
      <c r="H35" s="4"/>
      <c r="I35" s="53"/>
      <c r="J35" s="2"/>
      <c r="K35" s="3"/>
      <c r="L35" s="4"/>
      <c r="M35" s="53"/>
      <c r="N35" s="2"/>
      <c r="O35" s="3"/>
      <c r="P35" s="4"/>
      <c r="Q35" s="53"/>
      <c r="R35" s="2">
        <v>1</v>
      </c>
      <c r="S35" s="3">
        <v>1</v>
      </c>
      <c r="T35" s="4" t="s">
        <v>11</v>
      </c>
      <c r="U35" s="53">
        <v>2</v>
      </c>
      <c r="V35" s="2">
        <v>1</v>
      </c>
      <c r="W35" s="3">
        <v>1</v>
      </c>
      <c r="X35" s="4" t="s">
        <v>11</v>
      </c>
      <c r="Y35" s="53">
        <v>2</v>
      </c>
    </row>
    <row r="36" spans="1:40" ht="17.25" customHeight="1" x14ac:dyDescent="0.2">
      <c r="A36" s="7" t="s">
        <v>17</v>
      </c>
      <c r="B36" s="2">
        <v>1</v>
      </c>
      <c r="C36" s="3">
        <v>1</v>
      </c>
      <c r="D36" s="4" t="s">
        <v>18</v>
      </c>
      <c r="E36" s="53">
        <v>2</v>
      </c>
      <c r="F36" s="2">
        <v>1</v>
      </c>
      <c r="G36" s="3">
        <v>1</v>
      </c>
      <c r="H36" s="4" t="s">
        <v>18</v>
      </c>
      <c r="I36" s="53">
        <v>2</v>
      </c>
      <c r="J36" s="2">
        <v>1</v>
      </c>
      <c r="K36" s="3">
        <v>1</v>
      </c>
      <c r="L36" s="4" t="s">
        <v>8</v>
      </c>
      <c r="M36" s="53">
        <v>2</v>
      </c>
      <c r="N36" s="2">
        <v>1</v>
      </c>
      <c r="O36" s="3">
        <v>1</v>
      </c>
      <c r="P36" s="4" t="s">
        <v>8</v>
      </c>
      <c r="Q36" s="53">
        <v>2</v>
      </c>
      <c r="R36" s="2">
        <v>1</v>
      </c>
      <c r="S36" s="3">
        <v>1</v>
      </c>
      <c r="T36" s="4" t="s">
        <v>8</v>
      </c>
      <c r="U36" s="53">
        <v>2</v>
      </c>
      <c r="V36" s="2"/>
      <c r="W36" s="3"/>
      <c r="X36" s="4"/>
      <c r="Y36" s="53"/>
    </row>
    <row r="37" spans="1:40" ht="17.25" customHeight="1" x14ac:dyDescent="0.2">
      <c r="A37" s="57" t="s">
        <v>19</v>
      </c>
      <c r="B37" s="2">
        <v>1</v>
      </c>
      <c r="C37" s="3">
        <v>1</v>
      </c>
      <c r="D37" s="4" t="s">
        <v>11</v>
      </c>
      <c r="E37" s="53">
        <v>2</v>
      </c>
      <c r="F37" s="3">
        <v>1</v>
      </c>
      <c r="G37" s="9">
        <v>1</v>
      </c>
      <c r="H37" s="4" t="s">
        <v>20</v>
      </c>
      <c r="I37" s="53">
        <v>2</v>
      </c>
      <c r="J37" s="2"/>
      <c r="K37" s="3"/>
      <c r="L37" s="4"/>
      <c r="M37" s="53"/>
      <c r="N37" s="3"/>
      <c r="O37" s="9"/>
      <c r="P37" s="4"/>
      <c r="Q37" s="53"/>
      <c r="R37" s="2"/>
      <c r="S37" s="3"/>
      <c r="T37" s="4"/>
      <c r="U37" s="11"/>
      <c r="V37" s="2"/>
      <c r="W37" s="3"/>
      <c r="X37" s="4"/>
      <c r="Y37" s="53"/>
    </row>
    <row r="38" spans="1:40" ht="17.25" customHeight="1" x14ac:dyDescent="0.2">
      <c r="A38" s="7" t="s">
        <v>21</v>
      </c>
      <c r="B38" s="2"/>
      <c r="C38" s="3"/>
      <c r="D38" s="4"/>
      <c r="E38" s="5"/>
      <c r="F38" s="2"/>
      <c r="G38" s="3"/>
      <c r="H38" s="4"/>
      <c r="I38" s="53"/>
      <c r="J38" s="2"/>
      <c r="K38" s="3">
        <v>2</v>
      </c>
      <c r="L38" s="4" t="s">
        <v>11</v>
      </c>
      <c r="M38" s="53">
        <v>2</v>
      </c>
      <c r="N38" s="2"/>
      <c r="O38" s="3">
        <v>2</v>
      </c>
      <c r="P38" s="4" t="s">
        <v>20</v>
      </c>
      <c r="Q38" s="53">
        <v>2</v>
      </c>
      <c r="R38" s="2"/>
      <c r="S38" s="3">
        <v>2</v>
      </c>
      <c r="T38" s="4" t="s">
        <v>11</v>
      </c>
      <c r="U38" s="5">
        <v>2</v>
      </c>
      <c r="V38" s="2"/>
      <c r="W38" s="3">
        <v>2</v>
      </c>
      <c r="X38" s="4" t="s">
        <v>20</v>
      </c>
      <c r="Y38" s="53">
        <v>4</v>
      </c>
    </row>
    <row r="39" spans="1:40" ht="17.25" customHeight="1" thickBot="1" x14ac:dyDescent="0.25">
      <c r="A39" s="51" t="s">
        <v>22</v>
      </c>
      <c r="B39" s="32"/>
      <c r="C39" s="33"/>
      <c r="D39" s="34"/>
      <c r="E39" s="11"/>
      <c r="F39" s="32"/>
      <c r="G39" s="33"/>
      <c r="H39" s="34"/>
      <c r="I39" s="53"/>
      <c r="J39" s="2">
        <v>1</v>
      </c>
      <c r="K39" s="3">
        <v>1</v>
      </c>
      <c r="L39" s="4" t="s">
        <v>8</v>
      </c>
      <c r="M39" s="53">
        <v>2</v>
      </c>
      <c r="N39" s="32">
        <v>1</v>
      </c>
      <c r="O39" s="33">
        <v>1</v>
      </c>
      <c r="P39" s="34" t="s">
        <v>9</v>
      </c>
      <c r="Q39" s="53">
        <v>2</v>
      </c>
      <c r="R39" s="32">
        <v>1</v>
      </c>
      <c r="S39" s="33">
        <v>1</v>
      </c>
      <c r="T39" s="34" t="s">
        <v>20</v>
      </c>
      <c r="U39" s="11">
        <v>2</v>
      </c>
      <c r="V39" s="32"/>
      <c r="W39" s="33"/>
      <c r="X39" s="34"/>
      <c r="Y39" s="14"/>
    </row>
    <row r="40" spans="1:40" ht="17.25" customHeight="1" thickTop="1" thickBot="1" x14ac:dyDescent="0.25">
      <c r="A40" s="35" t="s">
        <v>13</v>
      </c>
      <c r="B40" s="174">
        <f>SUM(B34:C39)</f>
        <v>4</v>
      </c>
      <c r="C40" s="174"/>
      <c r="D40" s="174"/>
      <c r="E40" s="60">
        <f>SUM(E36:E39)</f>
        <v>4</v>
      </c>
      <c r="F40" s="174">
        <f>SUM(F34:G39)</f>
        <v>4</v>
      </c>
      <c r="G40" s="174"/>
      <c r="H40" s="174"/>
      <c r="I40" s="60">
        <f>SUM(I36:I39)</f>
        <v>4</v>
      </c>
      <c r="J40" s="174">
        <f>SUM(J34:K39)</f>
        <v>8</v>
      </c>
      <c r="K40" s="174"/>
      <c r="L40" s="174"/>
      <c r="M40" s="60">
        <f>SUM(M34:M39)</f>
        <v>8</v>
      </c>
      <c r="N40" s="174">
        <f>SUM(N34:O39)</f>
        <v>8</v>
      </c>
      <c r="O40" s="174"/>
      <c r="P40" s="174"/>
      <c r="Q40" s="60">
        <f>SUM(Q34:Q39)</f>
        <v>8</v>
      </c>
      <c r="R40" s="174">
        <f>SUM(R34:S39)</f>
        <v>8</v>
      </c>
      <c r="S40" s="174"/>
      <c r="T40" s="174"/>
      <c r="U40" s="60">
        <f>SUM(U34:U39)</f>
        <v>8</v>
      </c>
      <c r="V40" s="174">
        <f>SUM(V34:W39)</f>
        <v>4</v>
      </c>
      <c r="W40" s="174"/>
      <c r="X40" s="174"/>
      <c r="Y40" s="60">
        <f>SUM(Y34:Y39)</f>
        <v>6</v>
      </c>
    </row>
    <row r="41" spans="1:40" ht="17.25" customHeight="1" thickTop="1" x14ac:dyDescent="0.2">
      <c r="A41" s="30"/>
      <c r="B41" s="171" t="s">
        <v>2</v>
      </c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</row>
    <row r="42" spans="1:40" ht="17.25" customHeight="1" thickBot="1" x14ac:dyDescent="0.3">
      <c r="A42" s="19" t="s">
        <v>23</v>
      </c>
      <c r="B42" s="177">
        <v>1</v>
      </c>
      <c r="C42" s="177"/>
      <c r="D42" s="177"/>
      <c r="E42" s="177"/>
      <c r="F42" s="177">
        <v>2</v>
      </c>
      <c r="G42" s="177"/>
      <c r="H42" s="177"/>
      <c r="I42" s="177"/>
      <c r="J42" s="177">
        <v>3</v>
      </c>
      <c r="K42" s="177"/>
      <c r="L42" s="177"/>
      <c r="M42" s="177"/>
      <c r="N42" s="177">
        <v>4</v>
      </c>
      <c r="O42" s="177"/>
      <c r="P42" s="177"/>
      <c r="Q42" s="177"/>
      <c r="R42" s="177">
        <v>5</v>
      </c>
      <c r="S42" s="177"/>
      <c r="T42" s="177"/>
      <c r="U42" s="177"/>
      <c r="V42" s="178">
        <v>6</v>
      </c>
      <c r="W42" s="178"/>
      <c r="X42" s="178"/>
      <c r="Y42" s="178"/>
    </row>
    <row r="43" spans="1:40" ht="17.25" customHeight="1" thickTop="1" thickBot="1" x14ac:dyDescent="0.25">
      <c r="A43" s="31"/>
      <c r="B43" s="21" t="s">
        <v>4</v>
      </c>
      <c r="C43" s="22" t="s">
        <v>5</v>
      </c>
      <c r="D43" s="23" t="s">
        <v>6</v>
      </c>
      <c r="E43" s="22" t="s">
        <v>7</v>
      </c>
      <c r="F43" s="21" t="s">
        <v>4</v>
      </c>
      <c r="G43" s="22" t="s">
        <v>5</v>
      </c>
      <c r="H43" s="23" t="s">
        <v>6</v>
      </c>
      <c r="I43" s="22" t="s">
        <v>7</v>
      </c>
      <c r="J43" s="21" t="s">
        <v>4</v>
      </c>
      <c r="K43" s="22" t="s">
        <v>5</v>
      </c>
      <c r="L43" s="23" t="s">
        <v>6</v>
      </c>
      <c r="M43" s="22" t="s">
        <v>7</v>
      </c>
      <c r="N43" s="21" t="s">
        <v>4</v>
      </c>
      <c r="O43" s="22" t="s">
        <v>5</v>
      </c>
      <c r="P43" s="23" t="s">
        <v>6</v>
      </c>
      <c r="Q43" s="22" t="s">
        <v>7</v>
      </c>
      <c r="R43" s="21" t="s">
        <v>4</v>
      </c>
      <c r="S43" s="22" t="s">
        <v>5</v>
      </c>
      <c r="T43" s="23" t="s">
        <v>6</v>
      </c>
      <c r="U43" s="22" t="s">
        <v>7</v>
      </c>
      <c r="V43" s="21" t="s">
        <v>4</v>
      </c>
      <c r="W43" s="22" t="s">
        <v>5</v>
      </c>
      <c r="X43" s="23" t="s">
        <v>6</v>
      </c>
      <c r="Y43" s="24" t="s">
        <v>7</v>
      </c>
    </row>
    <row r="44" spans="1:40" ht="17.25" customHeight="1" thickTop="1" x14ac:dyDescent="0.2">
      <c r="A44" s="8" t="s">
        <v>24</v>
      </c>
      <c r="B44" s="2"/>
      <c r="C44" s="3">
        <v>2</v>
      </c>
      <c r="D44" s="4" t="s">
        <v>8</v>
      </c>
      <c r="E44" s="53">
        <v>2</v>
      </c>
      <c r="F44" s="2"/>
      <c r="G44" s="3">
        <v>2</v>
      </c>
      <c r="H44" s="4" t="s">
        <v>9</v>
      </c>
      <c r="I44" s="53">
        <v>2</v>
      </c>
      <c r="J44" s="2"/>
      <c r="K44" s="3">
        <v>2</v>
      </c>
      <c r="L44" s="4" t="s">
        <v>8</v>
      </c>
      <c r="M44" s="53">
        <v>2</v>
      </c>
      <c r="N44" s="2"/>
      <c r="O44" s="3">
        <v>2</v>
      </c>
      <c r="P44" s="4" t="s">
        <v>8</v>
      </c>
      <c r="Q44" s="53">
        <v>2</v>
      </c>
      <c r="R44" s="2"/>
      <c r="S44" s="3">
        <v>2</v>
      </c>
      <c r="T44" s="4" t="s">
        <v>8</v>
      </c>
      <c r="U44" s="53">
        <v>2</v>
      </c>
      <c r="V44" s="2"/>
      <c r="W44" s="3">
        <v>2</v>
      </c>
      <c r="X44" s="4" t="s">
        <v>9</v>
      </c>
      <c r="Y44" s="12">
        <v>4</v>
      </c>
    </row>
    <row r="45" spans="1:40" ht="17.25" customHeight="1" x14ac:dyDescent="0.2">
      <c r="A45" s="8" t="s">
        <v>25</v>
      </c>
      <c r="B45" s="2">
        <v>2</v>
      </c>
      <c r="C45" s="3"/>
      <c r="D45" s="4" t="s">
        <v>8</v>
      </c>
      <c r="E45" s="5">
        <v>2</v>
      </c>
      <c r="F45" s="2">
        <v>2</v>
      </c>
      <c r="G45" s="3"/>
      <c r="H45" s="4" t="s">
        <v>9</v>
      </c>
      <c r="I45" s="5">
        <v>2</v>
      </c>
      <c r="J45" s="2">
        <v>2</v>
      </c>
      <c r="K45" s="3"/>
      <c r="L45" s="4" t="s">
        <v>8</v>
      </c>
      <c r="M45" s="5">
        <v>2</v>
      </c>
      <c r="N45" s="2">
        <v>2</v>
      </c>
      <c r="O45" s="3"/>
      <c r="P45" s="4" t="s">
        <v>9</v>
      </c>
      <c r="Q45" s="5">
        <v>4</v>
      </c>
      <c r="R45" s="2"/>
      <c r="S45" s="3"/>
      <c r="T45" s="4"/>
      <c r="U45" s="5"/>
      <c r="V45" s="2"/>
      <c r="W45" s="3"/>
      <c r="X45" s="4"/>
      <c r="Y45" s="53"/>
    </row>
    <row r="46" spans="1:40" ht="17.25" customHeight="1" x14ac:dyDescent="0.2">
      <c r="A46" s="8" t="s">
        <v>26</v>
      </c>
      <c r="B46" s="2"/>
      <c r="C46" s="3"/>
      <c r="D46" s="4"/>
      <c r="E46" s="5"/>
      <c r="F46" s="2"/>
      <c r="G46" s="3"/>
      <c r="H46" s="4"/>
      <c r="I46" s="5"/>
      <c r="J46" s="2"/>
      <c r="K46" s="3"/>
      <c r="L46" s="4"/>
      <c r="M46" s="5"/>
      <c r="N46" s="2"/>
      <c r="O46" s="3"/>
      <c r="P46" s="4"/>
      <c r="Q46" s="5"/>
      <c r="R46" s="2">
        <v>2</v>
      </c>
      <c r="S46" s="3"/>
      <c r="T46" s="4" t="s">
        <v>8</v>
      </c>
      <c r="U46" s="5">
        <v>2</v>
      </c>
      <c r="V46" s="2">
        <v>2</v>
      </c>
      <c r="W46" s="3"/>
      <c r="X46" s="4" t="s">
        <v>9</v>
      </c>
      <c r="Y46" s="53">
        <v>4</v>
      </c>
    </row>
    <row r="47" spans="1:40" ht="17.25" customHeight="1" x14ac:dyDescent="0.2">
      <c r="A47" s="8" t="s">
        <v>27</v>
      </c>
      <c r="B47" s="2">
        <v>1</v>
      </c>
      <c r="C47" s="3">
        <v>1</v>
      </c>
      <c r="D47" s="4" t="s">
        <v>8</v>
      </c>
      <c r="E47" s="5">
        <v>2</v>
      </c>
      <c r="F47" s="2">
        <v>1</v>
      </c>
      <c r="G47" s="3">
        <v>1</v>
      </c>
      <c r="H47" s="4" t="s">
        <v>9</v>
      </c>
      <c r="I47" s="5">
        <v>2</v>
      </c>
      <c r="J47" s="2"/>
      <c r="K47" s="3"/>
      <c r="L47" s="4"/>
      <c r="M47" s="5"/>
      <c r="N47" s="2"/>
      <c r="O47" s="3"/>
      <c r="P47" s="4"/>
      <c r="Q47" s="5"/>
      <c r="R47" s="2"/>
      <c r="S47" s="3"/>
      <c r="T47" s="4"/>
      <c r="U47" s="6"/>
      <c r="V47" s="2"/>
      <c r="W47" s="3"/>
      <c r="X47" s="4"/>
      <c r="Y47" s="53"/>
      <c r="AN47" t="s">
        <v>28</v>
      </c>
    </row>
    <row r="48" spans="1:40" ht="17.25" customHeight="1" x14ac:dyDescent="0.2">
      <c r="A48" s="8" t="s">
        <v>29</v>
      </c>
      <c r="B48" s="2"/>
      <c r="C48" s="3">
        <v>2</v>
      </c>
      <c r="D48" s="4" t="s">
        <v>8</v>
      </c>
      <c r="E48" s="5">
        <v>2</v>
      </c>
      <c r="F48" s="2"/>
      <c r="G48" s="3">
        <v>2</v>
      </c>
      <c r="H48" s="4" t="s">
        <v>8</v>
      </c>
      <c r="I48" s="5">
        <v>2</v>
      </c>
      <c r="J48" s="2"/>
      <c r="K48" s="3">
        <v>2</v>
      </c>
      <c r="L48" s="4" t="s">
        <v>8</v>
      </c>
      <c r="M48" s="5">
        <v>2</v>
      </c>
      <c r="N48" s="2"/>
      <c r="O48" s="3">
        <v>2</v>
      </c>
      <c r="P48" s="4" t="s">
        <v>8</v>
      </c>
      <c r="Q48" s="5">
        <v>2</v>
      </c>
      <c r="R48" s="2"/>
      <c r="S48" s="3">
        <v>2</v>
      </c>
      <c r="T48" s="4" t="s">
        <v>8</v>
      </c>
      <c r="U48" s="5">
        <v>2</v>
      </c>
      <c r="V48" s="2"/>
      <c r="W48" s="3">
        <v>2</v>
      </c>
      <c r="X48" s="4" t="s">
        <v>8</v>
      </c>
      <c r="Y48" s="53">
        <v>2</v>
      </c>
    </row>
    <row r="49" spans="1:25" ht="17.25" customHeight="1" x14ac:dyDescent="0.2">
      <c r="A49" s="8" t="s">
        <v>30</v>
      </c>
      <c r="B49" s="2">
        <v>2</v>
      </c>
      <c r="C49" s="3"/>
      <c r="D49" s="4" t="s">
        <v>8</v>
      </c>
      <c r="E49" s="5">
        <v>2</v>
      </c>
      <c r="F49" s="2">
        <v>2</v>
      </c>
      <c r="G49" s="3"/>
      <c r="H49" s="4" t="s">
        <v>9</v>
      </c>
      <c r="I49" s="5">
        <v>2</v>
      </c>
      <c r="J49" s="2"/>
      <c r="K49" s="3"/>
      <c r="L49" s="4"/>
      <c r="M49" s="5"/>
      <c r="N49" s="2"/>
      <c r="O49" s="3"/>
      <c r="P49" s="4"/>
      <c r="Q49" s="5"/>
      <c r="R49" s="2"/>
      <c r="S49" s="3"/>
      <c r="T49" s="4"/>
      <c r="U49" s="5"/>
      <c r="V49" s="2"/>
      <c r="W49" s="3"/>
      <c r="X49" s="4"/>
      <c r="Y49" s="14"/>
    </row>
    <row r="50" spans="1:25" ht="17.25" customHeight="1" x14ac:dyDescent="0.2">
      <c r="A50" s="8" t="s">
        <v>31</v>
      </c>
      <c r="B50" s="2"/>
      <c r="C50" s="3"/>
      <c r="D50" s="4"/>
      <c r="E50" s="5"/>
      <c r="F50" s="2"/>
      <c r="G50" s="3"/>
      <c r="H50" s="4"/>
      <c r="I50" s="5"/>
      <c r="J50" s="2"/>
      <c r="K50" s="3"/>
      <c r="L50" s="4"/>
      <c r="M50" s="5"/>
      <c r="N50" s="2"/>
      <c r="O50" s="3"/>
      <c r="P50" s="4"/>
      <c r="Q50" s="5"/>
      <c r="R50" s="2"/>
      <c r="S50" s="3">
        <v>2</v>
      </c>
      <c r="T50" s="4" t="s">
        <v>8</v>
      </c>
      <c r="U50" s="5">
        <v>2</v>
      </c>
      <c r="V50" s="2"/>
      <c r="W50" s="3">
        <v>2</v>
      </c>
      <c r="X50" s="4" t="s">
        <v>8</v>
      </c>
      <c r="Y50" s="14">
        <v>2</v>
      </c>
    </row>
    <row r="51" spans="1:25" ht="17.25" customHeight="1" thickBot="1" x14ac:dyDescent="0.25">
      <c r="A51" s="17" t="s">
        <v>32</v>
      </c>
      <c r="B51" s="2"/>
      <c r="C51" s="3"/>
      <c r="D51" s="4"/>
      <c r="E51" s="5"/>
      <c r="F51" s="2"/>
      <c r="G51" s="3"/>
      <c r="H51" s="4"/>
      <c r="I51" s="5"/>
      <c r="J51" s="2"/>
      <c r="K51" s="3">
        <v>2</v>
      </c>
      <c r="L51" s="4" t="s">
        <v>8</v>
      </c>
      <c r="M51" s="5">
        <v>2</v>
      </c>
      <c r="N51" s="2"/>
      <c r="O51" s="3"/>
      <c r="P51" s="4"/>
      <c r="Q51" s="5"/>
      <c r="R51" s="2"/>
      <c r="S51" s="3"/>
      <c r="T51" s="4"/>
      <c r="U51" s="5"/>
      <c r="V51" s="2"/>
      <c r="W51" s="3"/>
      <c r="X51" s="4"/>
      <c r="Y51" s="13"/>
    </row>
    <row r="52" spans="1:25" ht="17.25" customHeight="1" thickTop="1" thickBot="1" x14ac:dyDescent="0.25">
      <c r="A52" s="36" t="s">
        <v>33</v>
      </c>
      <c r="B52" s="174">
        <f>SUM(B44:D51)</f>
        <v>10</v>
      </c>
      <c r="C52" s="174"/>
      <c r="D52" s="174"/>
      <c r="E52" s="60">
        <f>SUM(E44:E50)</f>
        <v>10</v>
      </c>
      <c r="F52" s="174">
        <f>SUM(F44:G50)</f>
        <v>10</v>
      </c>
      <c r="G52" s="174"/>
      <c r="H52" s="174"/>
      <c r="I52" s="60">
        <f>SUM(I44:I50)</f>
        <v>10</v>
      </c>
      <c r="J52" s="174">
        <v>8</v>
      </c>
      <c r="K52" s="174"/>
      <c r="L52" s="174"/>
      <c r="M52" s="60">
        <f>SUM(M44:M51)</f>
        <v>8</v>
      </c>
      <c r="N52" s="174">
        <f>SUM(N44:O50)</f>
        <v>6</v>
      </c>
      <c r="O52" s="174"/>
      <c r="P52" s="174"/>
      <c r="Q52" s="60">
        <f>SUM(Q44:Q50)</f>
        <v>8</v>
      </c>
      <c r="R52" s="174">
        <f>SUM(R44:S50)</f>
        <v>8</v>
      </c>
      <c r="S52" s="174"/>
      <c r="T52" s="174"/>
      <c r="U52" s="60">
        <f>SUM(U44:U51)</f>
        <v>8</v>
      </c>
      <c r="V52" s="174">
        <f>SUM(V44:W50)</f>
        <v>8</v>
      </c>
      <c r="W52" s="174"/>
      <c r="X52" s="174"/>
      <c r="Y52" s="60">
        <f>SUM(Y44:Y51)</f>
        <v>12</v>
      </c>
    </row>
    <row r="53" spans="1:25" ht="17.25" customHeight="1" thickTop="1" thickBot="1" x14ac:dyDescent="0.25">
      <c r="A53" s="36" t="s">
        <v>34</v>
      </c>
      <c r="B53" s="174">
        <f>SUM(B30+B40+B52)</f>
        <v>26</v>
      </c>
      <c r="C53" s="174"/>
      <c r="D53" s="174"/>
      <c r="E53" s="15">
        <f>SUM(E30+E40+E52)</f>
        <v>14</v>
      </c>
      <c r="F53" s="174">
        <f>SUM(F30+F40+F52)</f>
        <v>26</v>
      </c>
      <c r="G53" s="174"/>
      <c r="H53" s="174"/>
      <c r="I53" s="16">
        <f>SUM(I30+I40+I52)</f>
        <v>14</v>
      </c>
      <c r="J53" s="174">
        <f>SUM(J30+J40+J52)</f>
        <v>28</v>
      </c>
      <c r="K53" s="174"/>
      <c r="L53" s="174"/>
      <c r="M53" s="60">
        <f>SUM(M30+M40+M52)</f>
        <v>16</v>
      </c>
      <c r="N53" s="174">
        <f>SUM(N30+N40+N52)</f>
        <v>24</v>
      </c>
      <c r="O53" s="174"/>
      <c r="P53" s="174"/>
      <c r="Q53" s="60">
        <f>SUM(Q30+Q40+Q52)</f>
        <v>16</v>
      </c>
      <c r="R53" s="174">
        <f>SUM(R30+R40+R52)</f>
        <v>28</v>
      </c>
      <c r="S53" s="174"/>
      <c r="T53" s="174"/>
      <c r="U53" s="60">
        <f>SUM(U30+U40+U52)</f>
        <v>16</v>
      </c>
      <c r="V53" s="174">
        <f>SUM(V30+V40+V52)</f>
        <v>20</v>
      </c>
      <c r="W53" s="174"/>
      <c r="X53" s="174"/>
      <c r="Y53" s="60">
        <f>SUM(Y30+Y40+Y52)</f>
        <v>26</v>
      </c>
    </row>
    <row r="54" spans="1:25" ht="17.25" customHeight="1" thickTop="1" thickBot="1" x14ac:dyDescent="0.25">
      <c r="A54" s="43"/>
      <c r="B54" s="184" t="s">
        <v>35</v>
      </c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44"/>
    </row>
    <row r="55" spans="1:25" ht="17.25" customHeight="1" thickTop="1" x14ac:dyDescent="0.2">
      <c r="A55" s="37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52"/>
    </row>
    <row r="56" spans="1:25" ht="17.25" customHeight="1" x14ac:dyDescent="0.2">
      <c r="A56" s="37" t="s">
        <v>36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</row>
    <row r="57" spans="1:25" ht="17.25" customHeight="1" x14ac:dyDescent="0.2">
      <c r="A57" s="37" t="s">
        <v>37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</row>
  </sheetData>
  <mergeCells count="50">
    <mergeCell ref="B54:X54"/>
    <mergeCell ref="B53:D53"/>
    <mergeCell ref="F53:H53"/>
    <mergeCell ref="J53:L53"/>
    <mergeCell ref="N53:P53"/>
    <mergeCell ref="R53:T53"/>
    <mergeCell ref="V53:X53"/>
    <mergeCell ref="V52:X52"/>
    <mergeCell ref="B41:Y41"/>
    <mergeCell ref="B42:E42"/>
    <mergeCell ref="F42:I42"/>
    <mergeCell ref="J42:M42"/>
    <mergeCell ref="N42:Q42"/>
    <mergeCell ref="R42:U42"/>
    <mergeCell ref="V42:Y42"/>
    <mergeCell ref="B52:D52"/>
    <mergeCell ref="F52:H52"/>
    <mergeCell ref="J52:L52"/>
    <mergeCell ref="N52:P52"/>
    <mergeCell ref="R52:T52"/>
    <mergeCell ref="V40:X40"/>
    <mergeCell ref="B31:Y31"/>
    <mergeCell ref="B32:E32"/>
    <mergeCell ref="F32:I32"/>
    <mergeCell ref="J32:M32"/>
    <mergeCell ref="N32:Q32"/>
    <mergeCell ref="R32:U32"/>
    <mergeCell ref="V32:Y32"/>
    <mergeCell ref="B40:D40"/>
    <mergeCell ref="F40:H40"/>
    <mergeCell ref="J40:L40"/>
    <mergeCell ref="N40:P40"/>
    <mergeCell ref="R40:T40"/>
    <mergeCell ref="V8:Y8"/>
    <mergeCell ref="B30:D30"/>
    <mergeCell ref="F30:H30"/>
    <mergeCell ref="J30:L30"/>
    <mergeCell ref="N30:P30"/>
    <mergeCell ref="R30:T30"/>
    <mergeCell ref="V30:X30"/>
    <mergeCell ref="B8:E8"/>
    <mergeCell ref="F8:I8"/>
    <mergeCell ref="J8:M8"/>
    <mergeCell ref="N8:Q8"/>
    <mergeCell ref="R8:U8"/>
    <mergeCell ref="A1:Y1"/>
    <mergeCell ref="A3:P3"/>
    <mergeCell ref="A4:Y4"/>
    <mergeCell ref="A5:Y5"/>
    <mergeCell ref="B7:Y7"/>
  </mergeCells>
  <pageMargins left="0.7" right="0.7" top="0.78740157499999996" bottom="0.78740157499999996" header="0.3" footer="0.3"/>
  <pageSetup scale="39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AVE</vt:lpstr>
      <vt:lpstr>List1</vt:lpstr>
      <vt:lpstr>VT_MK_KM</vt:lpstr>
      <vt:lpstr>VT_MK_OM</vt:lpstr>
      <vt:lpstr>VT_MK_MKP</vt:lpstr>
      <vt:lpstr>VT_MK_OM!Oblast_tisku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Mmoravec</dc:creator>
  <cp:keywords/>
  <dc:description/>
  <cp:lastModifiedBy>ČERNÁ Simona</cp:lastModifiedBy>
  <cp:revision>1</cp:revision>
  <cp:lastPrinted>2017-08-31T15:37:19Z</cp:lastPrinted>
  <dcterms:created xsi:type="dcterms:W3CDTF">2000-10-25T11:06:47Z</dcterms:created>
  <dcterms:modified xsi:type="dcterms:W3CDTF">2024-10-23T12:56:01Z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-1771191186</vt:i4>
  </property>
  <property fmtid="{D5CDD505-2E9C-101B-9397-08002B2CF9AE}" pid="3" name="_AuthorEmail">
    <vt:lpwstr>info@sgjsvos.cz</vt:lpwstr>
  </property>
  <property fmtid="{D5CDD505-2E9C-101B-9397-08002B2CF9AE}" pid="4" name="_AuthorEmailDisplayName">
    <vt:lpwstr>Info</vt:lpwstr>
  </property>
  <property fmtid="{D5CDD505-2E9C-101B-9397-08002B2CF9AE}" pid="5" name="_EmailSubject">
    <vt:lpwstr>tabulky</vt:lpwstr>
  </property>
  <property fmtid="{D5CDD505-2E9C-101B-9397-08002B2CF9AE}" pid="6" name="_PreviousAdHocReviewCycleID">
    <vt:i4>-1276558016</vt:i4>
  </property>
  <property fmtid="{D5CDD505-2E9C-101B-9397-08002B2CF9AE}" pid="7" name="_ReviewingToolsShownOnce">
    <vt:lpwstr/>
  </property>
</Properties>
</file>